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765" yWindow="1650" windowWidth="18135" windowHeight="8835"/>
  </bookViews>
  <sheets>
    <sheet name="指定請求用紙（入力用）" sheetId="9" r:id="rId1"/>
    <sheet name="Sheet1" sheetId="10" state="hidden" r:id="rId2"/>
  </sheets>
  <definedNames>
    <definedName name="_xlnm.Print_Area" localSheetId="0">'指定請求用紙（入力用）'!$A$1:$AJ$129</definedName>
    <definedName name="登録">Sheet1!$A$2:$A$4</definedName>
    <definedName name="入力順">'指定請求用紙（入力用）'!$Q$1,'指定請求用紙（入力用）'!$T$1,'指定請求用紙（入力用）'!$AA$1,'指定請求用紙（入力用）'!$AD$1,'指定請求用紙（入力用）'!$AF$1,'指定請求用紙（入力用）'!$E$5,'指定請求用紙（入力用）'!$B$9,'指定請求用紙（入力用）'!$L$9,'指定請求用紙（入力用）'!$B$13,'指定請求用紙（入力用）'!$L$13,'指定請求用紙（入力用）'!$N$14,'指定請求用紙（入力用）'!$D$2</definedName>
  </definedNames>
  <calcPr calcId="125725"/>
</workbook>
</file>

<file path=xl/calcChain.xml><?xml version="1.0" encoding="utf-8"?>
<calcChain xmlns="http://schemas.openxmlformats.org/spreadsheetml/2006/main">
  <c r="J18" i="9"/>
  <c r="D19"/>
  <c r="D17"/>
  <c r="Q125" l="1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31"/>
  <c r="Q30"/>
  <c r="Q29"/>
  <c r="Q28"/>
  <c r="Q27"/>
  <c r="Q26"/>
  <c r="Q25"/>
  <c r="Q24"/>
  <c r="Q23"/>
  <c r="Q22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31"/>
  <c r="C30"/>
  <c r="C29"/>
  <c r="C28"/>
  <c r="C27"/>
  <c r="C26"/>
  <c r="C25"/>
  <c r="C24"/>
  <c r="C23"/>
  <c r="C22"/>
  <c r="AI1"/>
  <c r="W1"/>
  <c r="J19"/>
  <c r="J17" l="1"/>
  <c r="D18"/>
  <c r="Q64"/>
  <c r="Q32"/>
  <c r="A100"/>
  <c r="A69"/>
  <c r="A38"/>
  <c r="D14" l="1"/>
  <c r="D101"/>
  <c r="AF100"/>
  <c r="AD100"/>
  <c r="AA100"/>
  <c r="AA69"/>
  <c r="AF69"/>
  <c r="AD69"/>
  <c r="D70"/>
  <c r="D39"/>
  <c r="AF38"/>
  <c r="AD38"/>
  <c r="AA38"/>
  <c r="Q126" l="1"/>
  <c r="Q95"/>
  <c r="A32"/>
  <c r="E9" l="1"/>
  <c r="M9" l="1"/>
  <c r="M5"/>
  <c r="E5"/>
</calcChain>
</file>

<file path=xl/comments1.xml><?xml version="1.0" encoding="utf-8"?>
<comments xmlns="http://schemas.openxmlformats.org/spreadsheetml/2006/main">
  <authors>
    <author>DTP-0018</author>
  </authors>
  <commentList>
    <comment ref="D14" authorId="0">
      <text>
        <r>
          <rPr>
            <sz val="9"/>
            <color indexed="81"/>
            <rFont val="MS P ゴシック"/>
            <family val="3"/>
            <charset val="128"/>
          </rPr>
          <t>各明細の合計を表示しています</t>
        </r>
      </text>
    </comment>
    <comment ref="Q32" authorId="0">
      <text>
        <r>
          <rPr>
            <sz val="9"/>
            <color indexed="81"/>
            <rFont val="MS P ゴシック"/>
            <family val="3"/>
            <charset val="128"/>
          </rPr>
          <t>ページ毎に内訳明細の
合計金額を表示しています</t>
        </r>
      </text>
    </comment>
    <comment ref="Q64" authorId="0">
      <text>
        <r>
          <rPr>
            <sz val="9"/>
            <color indexed="81"/>
            <rFont val="MS P ゴシック"/>
            <family val="3"/>
            <charset val="128"/>
          </rPr>
          <t>ページ毎に内訳明細の
合計金額を表示しています</t>
        </r>
      </text>
    </comment>
    <comment ref="Q95" authorId="0">
      <text>
        <r>
          <rPr>
            <sz val="9"/>
            <color indexed="81"/>
            <rFont val="MS P ゴシック"/>
            <family val="3"/>
            <charset val="128"/>
          </rPr>
          <t>ページ毎に内訳明細の
合計金額を表示しています</t>
        </r>
      </text>
    </comment>
    <comment ref="Q126" authorId="0">
      <text>
        <r>
          <rPr>
            <sz val="9"/>
            <color indexed="81"/>
            <rFont val="MS P ゴシック"/>
            <family val="3"/>
            <charset val="128"/>
          </rPr>
          <t>ページ毎に内訳明細の
合計金額を表示しています</t>
        </r>
      </text>
    </comment>
  </commentList>
</comments>
</file>

<file path=xl/sharedStrings.xml><?xml version="1.0" encoding="utf-8"?>
<sst xmlns="http://schemas.openxmlformats.org/spreadsheetml/2006/main" count="128" uniqueCount="59">
  <si>
    <t>請求書</t>
    <rPh sb="0" eb="3">
      <t>セイキュウショ</t>
    </rPh>
    <phoneticPr fontId="1"/>
  </si>
  <si>
    <t>請求者</t>
    <rPh sb="0" eb="3">
      <t>セイキュウシャ</t>
    </rPh>
    <phoneticPr fontId="1"/>
  </si>
  <si>
    <t>TEL</t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</si>
  <si>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</si>
  <si>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</si>
  <si>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　伝票No.</t>
    <rPh sb="1" eb="3">
      <t>デンピョウ</t>
    </rPh>
    <phoneticPr fontId="1"/>
  </si>
  <si>
    <t>FAX</t>
    <phoneticPr fontId="1"/>
  </si>
  <si>
    <t>口座番号</t>
    <rPh sb="0" eb="2">
      <t>コウザ</t>
    </rPh>
    <rPh sb="2" eb="4">
      <t>バンゴウ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</si>
  <si>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</si>
  <si>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支払金額</t>
    <rPh sb="0" eb="2">
      <t>シハライ</t>
    </rPh>
    <rPh sb="2" eb="4">
      <t>キンガク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</si>
  <si>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</si>
  <si>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</si>
  <si>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内　訳　明　細</t>
    <rPh sb="0" eb="1">
      <t>ウチ</t>
    </rPh>
    <rPh sb="2" eb="3">
      <t>ヤク</t>
    </rPh>
    <rPh sb="4" eb="5">
      <t>メイ</t>
    </rPh>
    <rPh sb="6" eb="7">
      <t>ホソ</t>
    </rPh>
    <phoneticPr fontId="1"/>
  </si>
  <si>
    <t>数量</t>
    <rPh sb="0" eb="2">
      <t>スウリョウ</t>
    </rPh>
    <phoneticPr fontId="1"/>
  </si>
  <si>
    <t>単　価</t>
    <phoneticPr fontId="1"/>
  </si>
  <si>
    <t>金　額</t>
    <rPh sb="0" eb="1">
      <t>キン</t>
    </rPh>
    <rPh sb="2" eb="3">
      <t>ガク</t>
    </rPh>
    <phoneticPr fontId="1"/>
  </si>
  <si>
    <t>工事コード</t>
    <rPh sb="0" eb="2">
      <t>コウジ</t>
    </rPh>
    <phoneticPr fontId="1"/>
  </si>
  <si>
    <t>（注）　</t>
    <phoneticPr fontId="1"/>
  </si>
  <si>
    <t>１.明細は日単位で内訳ごとに記入してください。</t>
    <rPh sb="2" eb="4">
      <t>メイサイ</t>
    </rPh>
    <rPh sb="5" eb="6">
      <t>ヒ</t>
    </rPh>
    <rPh sb="6" eb="8">
      <t>タンイ</t>
    </rPh>
    <rPh sb="9" eb="11">
      <t>ウチワケ</t>
    </rPh>
    <rPh sb="14" eb="16">
      <t>キニュウ</t>
    </rPh>
    <phoneticPr fontId="1"/>
  </si>
  <si>
    <t>２.同日であっても現場が異なれば別々に記入してください。</t>
    <rPh sb="2" eb="4">
      <t>ドウジツ</t>
    </rPh>
    <rPh sb="9" eb="11">
      <t>ゲンバ</t>
    </rPh>
    <rPh sb="12" eb="13">
      <t>コト</t>
    </rPh>
    <rPh sb="16" eb="18">
      <t>ベツベツ</t>
    </rPh>
    <rPh sb="19" eb="21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</si>
  <si>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</si>
  <si>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</si>
  <si>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月分</t>
    <rPh sb="0" eb="2">
      <t>ガツブン</t>
    </rPh>
    <phoneticPr fontId="1"/>
  </si>
  <si>
    <t>社名</t>
    <rPh sb="0" eb="2">
      <t>シャメイ</t>
    </rPh>
    <phoneticPr fontId="1"/>
  </si>
  <si>
    <t>口座名義</t>
    <rPh sb="0" eb="2">
      <t>コウザ</t>
    </rPh>
    <rPh sb="2" eb="4">
      <t>メイギ</t>
    </rPh>
    <phoneticPr fontId="1"/>
  </si>
  <si>
    <t>(ﾌﾘｶﾞﾅ)</t>
    <phoneticPr fontId="1"/>
  </si>
  <si>
    <t>部門</t>
    <rPh sb="0" eb="2">
      <t>ブモン</t>
    </rPh>
    <phoneticPr fontId="1"/>
  </si>
  <si>
    <t>担当者</t>
    <rPh sb="0" eb="3">
      <t>タントウシャ</t>
    </rPh>
    <phoneticPr fontId="1"/>
  </si>
  <si>
    <t>　藤野興業株式会社　御中</t>
    <rPh sb="1" eb="3">
      <t>フジノ</t>
    </rPh>
    <rPh sb="3" eb="5">
      <t>コウギョウ</t>
    </rPh>
    <rPh sb="5" eb="9">
      <t>カブシキガイシャ</t>
    </rPh>
    <rPh sb="10" eb="12">
      <t>オンチュウ</t>
    </rPh>
    <phoneticPr fontId="1"/>
  </si>
  <si>
    <t>曜</t>
    <rPh sb="0" eb="1">
      <t>ヒカリ</t>
    </rPh>
    <phoneticPr fontId="1"/>
  </si>
  <si>
    <t>取引先コード</t>
    <rPh sb="0" eb="2">
      <t>トリヒキ</t>
    </rPh>
    <rPh sb="2" eb="3">
      <t>サキ</t>
    </rPh>
    <phoneticPr fontId="1"/>
  </si>
  <si>
    <t>工事名</t>
    <rPh sb="0" eb="2">
      <t>コウジ</t>
    </rPh>
    <rPh sb="2" eb="3">
      <t>メイ</t>
    </rPh>
    <phoneticPr fontId="1"/>
  </si>
  <si>
    <t>科目</t>
    <rPh sb="0" eb="2">
      <t>カモク</t>
    </rPh>
    <phoneticPr fontId="1"/>
  </si>
  <si>
    <t>税</t>
    <rPh sb="0" eb="1">
      <t>ゼイ</t>
    </rPh>
    <phoneticPr fontId="1"/>
  </si>
  <si>
    <t>〒</t>
    <phoneticPr fontId="1"/>
  </si>
  <si>
    <t>所在地　</t>
    <rPh sb="0" eb="3">
      <t>ショザイチ</t>
    </rPh>
    <phoneticPr fontId="1"/>
  </si>
  <si>
    <t>内訳明細書</t>
    <rPh sb="0" eb="5">
      <t>ウチワケメイサイショ</t>
    </rPh>
    <phoneticPr fontId="1"/>
  </si>
  <si>
    <t>日</t>
    <rPh sb="0" eb="1">
      <t>ニチ</t>
    </rPh>
    <phoneticPr fontId="1"/>
  </si>
  <si>
    <t>作成</t>
    <rPh sb="0" eb="2">
      <t>サクセイ</t>
    </rPh>
    <phoneticPr fontId="1"/>
  </si>
  <si>
    <t>小　　　計</t>
    <rPh sb="0" eb="1">
      <t>ショウ</t>
    </rPh>
    <rPh sb="4" eb="5">
      <t>ケイ</t>
    </rPh>
    <phoneticPr fontId="1"/>
  </si>
  <si>
    <t>（弊社記入欄）</t>
    <rPh sb="1" eb="3">
      <t>ヘイシャ</t>
    </rPh>
    <rPh sb="3" eb="6">
      <t>キニュウラン</t>
    </rPh>
    <phoneticPr fontId="1"/>
  </si>
  <si>
    <t>　</t>
    <phoneticPr fontId="1"/>
  </si>
  <si>
    <t>（注）</t>
    <phoneticPr fontId="1"/>
  </si>
  <si>
    <t>１.明細は日単位で内訳ごとに記入してください。</t>
    <phoneticPr fontId="1"/>
  </si>
  <si>
    <t>２.同日であっても現場が異なれば別々に記入してください。</t>
    <phoneticPr fontId="1"/>
  </si>
  <si>
    <t>非課税</t>
    <rPh sb="0" eb="3">
      <t>ヒカゼイ</t>
    </rPh>
    <phoneticPr fontId="1"/>
  </si>
  <si>
    <t>税率別請求額合計</t>
    <rPh sb="0" eb="2">
      <t>ゼイリツ</t>
    </rPh>
    <rPh sb="2" eb="3">
      <t>ベツ</t>
    </rPh>
    <rPh sb="3" eb="6">
      <t>セイキュウガク</t>
    </rPh>
    <rPh sb="6" eb="8">
      <t>ゴウケイ</t>
    </rPh>
    <phoneticPr fontId="1"/>
  </si>
  <si>
    <t>登録番号:</t>
    <rPh sb="0" eb="4">
      <t>トウロクバンゴウ</t>
    </rPh>
    <phoneticPr fontId="1"/>
  </si>
  <si>
    <t>T</t>
    <phoneticPr fontId="1"/>
  </si>
  <si>
    <t>未登録</t>
    <rPh sb="0" eb="3">
      <t>ミトウロク</t>
    </rPh>
    <phoneticPr fontId="1"/>
  </si>
  <si>
    <t>登録</t>
    <rPh sb="0" eb="2">
      <t>トウロク</t>
    </rPh>
    <phoneticPr fontId="1"/>
  </si>
  <si>
    <t>登録の有無</t>
    <rPh sb="0" eb="2">
      <t>トウロク</t>
    </rPh>
    <rPh sb="3" eb="5">
      <t>ウム</t>
    </rPh>
    <phoneticPr fontId="1"/>
  </si>
  <si>
    <t>税抜合計</t>
    <rPh sb="0" eb="2">
      <t>ゼイヌ</t>
    </rPh>
    <rPh sb="2" eb="4">
      <t>ゴウケイ</t>
    </rPh>
    <phoneticPr fontId="1"/>
  </si>
  <si>
    <t>（税合計）</t>
    <rPh sb="1" eb="2">
      <t>ゼイ</t>
    </rPh>
    <rPh sb="2" eb="4">
      <t>ゴウケイ</t>
    </rPh>
    <phoneticPr fontId="1"/>
  </si>
  <si>
    <t>※取引先コードは必須です</t>
    <rPh sb="1" eb="4">
      <t>トリヒキサキ</t>
    </rPh>
    <rPh sb="8" eb="10">
      <t>ヒッス</t>
    </rPh>
    <phoneticPr fontId="1"/>
  </si>
  <si>
    <t>※弊社担当者をご入力ください</t>
    <rPh sb="1" eb="3">
      <t>ヘイシャ</t>
    </rPh>
    <rPh sb="3" eb="6">
      <t>タントウシャ</t>
    </rPh>
    <rPh sb="8" eb="10">
      <t>ニュウリョク</t>
    </rPh>
    <phoneticPr fontId="1"/>
  </si>
  <si>
    <r>
      <t xml:space="preserve">【振込指定銀行】
</t>
    </r>
    <r>
      <rPr>
        <sz val="8"/>
        <color theme="4" tint="-0.249977111117893"/>
        <rFont val="ＭＳ 明朝"/>
        <family val="1"/>
        <charset val="128"/>
      </rPr>
      <t>※変更がある場合のみご入力ください</t>
    </r>
    <rPh sb="1" eb="3">
      <t>フリコ</t>
    </rPh>
    <rPh sb="3" eb="5">
      <t>シテイ</t>
    </rPh>
    <rPh sb="5" eb="7">
      <t>ギンコウ</t>
    </rPh>
    <rPh sb="10" eb="12">
      <t>ヘンコウ</t>
    </rPh>
    <rPh sb="15" eb="17">
      <t>バアイ</t>
    </rPh>
    <rPh sb="20" eb="22">
      <t>ニュウリョク</t>
    </rPh>
    <phoneticPr fontId="1"/>
  </si>
  <si>
    <t>※西暦でご入力ください</t>
    <phoneticPr fontId="1"/>
  </si>
  <si>
    <t>摘要</t>
    <rPh sb="0" eb="2">
      <t>テキヨウ</t>
    </rPh>
    <phoneticPr fontId="1"/>
  </si>
</sst>
</file>

<file path=xl/styles.xml><?xml version="1.0" encoding="utf-8"?>
<styleSheet xmlns="http://schemas.openxmlformats.org/spreadsheetml/2006/main">
  <numFmts count="6">
    <numFmt numFmtId="176" formatCode="aaa"/>
    <numFmt numFmtId="177" formatCode="#,##0.0;[Red]\-#,##0.0"/>
    <numFmt numFmtId="178" formatCode="#,##0_ ;[Red]\-#,##0\ "/>
    <numFmt numFmtId="179" formatCode="0_);[Red]\(0\)"/>
    <numFmt numFmtId="180" formatCode="&quot;¥&quot;#,##0_);[Red]\(&quot;¥&quot;#,##0\)"/>
    <numFmt numFmtId="181" formatCode="#,##0_);[Red]\(#,##0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22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1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8"/>
      <color theme="4" tint="-0.249977111117893"/>
      <name val="ＭＳ 明朝"/>
      <family val="1"/>
      <charset val="128"/>
    </font>
    <font>
      <sz val="8"/>
      <color theme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53">
    <xf numFmtId="0" fontId="0" fillId="0" borderId="0" xfId="0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38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58" fontId="5" fillId="0" borderId="0" xfId="0" applyNumberFormat="1" applyFont="1" applyFill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9" fillId="0" borderId="36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16" fillId="0" borderId="14" xfId="3" applyFont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 shrinkToFit="1"/>
    </xf>
    <xf numFmtId="0" fontId="5" fillId="0" borderId="46" xfId="0" applyFont="1" applyFill="1" applyBorder="1" applyAlignment="1" applyProtection="1">
      <alignment horizontal="left" vertical="center"/>
    </xf>
    <xf numFmtId="0" fontId="8" fillId="0" borderId="2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 shrinkToFit="1"/>
    </xf>
    <xf numFmtId="178" fontId="6" fillId="0" borderId="2" xfId="0" applyNumberFormat="1" applyFont="1" applyFill="1" applyBorder="1" applyAlignment="1">
      <alignment horizontal="right" vertical="center" shrinkToFit="1"/>
    </xf>
    <xf numFmtId="0" fontId="16" fillId="0" borderId="2" xfId="3" applyFont="1" applyBorder="1" applyAlignment="1" applyProtection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4" xfId="0" applyFont="1" applyFill="1" applyBorder="1" applyAlignment="1">
      <alignment vertical="center"/>
    </xf>
    <xf numFmtId="9" fontId="5" fillId="0" borderId="48" xfId="5" applyFont="1" applyFill="1" applyBorder="1" applyAlignment="1" applyProtection="1">
      <alignment horizontal="center" vertical="center" shrinkToFit="1"/>
      <protection locked="0"/>
    </xf>
    <xf numFmtId="9" fontId="5" fillId="0" borderId="47" xfId="5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179" fontId="6" fillId="0" borderId="10" xfId="0" applyNumberFormat="1" applyFont="1" applyFill="1" applyBorder="1" applyAlignment="1" applyProtection="1">
      <alignment horizontal="center" vertical="center"/>
    </xf>
    <xf numFmtId="58" fontId="5" fillId="0" borderId="1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left" vertical="center" shrinkToFit="1"/>
    </xf>
    <xf numFmtId="0" fontId="12" fillId="0" borderId="8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9" fontId="6" fillId="0" borderId="9" xfId="0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Fill="1" applyBorder="1" applyAlignment="1" applyProtection="1">
      <alignment horizontal="center" vertical="center"/>
      <protection locked="0"/>
    </xf>
    <xf numFmtId="17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43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4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42" xfId="0" applyFont="1" applyFill="1" applyBorder="1" applyAlignment="1" applyProtection="1">
      <alignment horizontal="left" vertical="center" shrinkToFit="1"/>
      <protection locked="0"/>
    </xf>
    <xf numFmtId="0" fontId="6" fillId="0" borderId="43" xfId="0" applyFont="1" applyFill="1" applyBorder="1" applyAlignment="1" applyProtection="1">
      <alignment horizontal="left" vertical="center" shrinkToFit="1"/>
      <protection locked="0"/>
    </xf>
    <xf numFmtId="0" fontId="6" fillId="0" borderId="45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5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49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Fill="1" applyBorder="1" applyAlignment="1" applyProtection="1">
      <alignment horizontal="right" vertical="center"/>
      <protection locked="0"/>
    </xf>
    <xf numFmtId="0" fontId="5" fillId="0" borderId="46" xfId="0" applyFont="1" applyFill="1" applyBorder="1" applyAlignment="1" applyProtection="1">
      <alignment horizontal="right" vertical="center"/>
      <protection locked="0"/>
    </xf>
    <xf numFmtId="177" fontId="5" fillId="0" borderId="27" xfId="2" applyNumberFormat="1" applyFont="1" applyFill="1" applyBorder="1" applyAlignment="1" applyProtection="1">
      <alignment horizontal="right" vertical="center" shrinkToFit="1"/>
      <protection locked="0"/>
    </xf>
    <xf numFmtId="177" fontId="5" fillId="0" borderId="28" xfId="2" applyNumberFormat="1" applyFont="1" applyFill="1" applyBorder="1" applyAlignment="1" applyProtection="1">
      <alignment horizontal="right" vertical="center" shrinkToFit="1"/>
      <protection locked="0"/>
    </xf>
    <xf numFmtId="180" fontId="5" fillId="0" borderId="4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178" fontId="5" fillId="0" borderId="27" xfId="0" applyNumberFormat="1" applyFont="1" applyFill="1" applyBorder="1" applyAlignment="1" applyProtection="1">
      <alignment horizontal="right" vertical="center" shrinkToFit="1"/>
    </xf>
    <xf numFmtId="178" fontId="5" fillId="0" borderId="28" xfId="0" applyNumberFormat="1" applyFont="1" applyFill="1" applyBorder="1" applyAlignment="1" applyProtection="1">
      <alignment horizontal="right" vertical="center" shrinkToFit="1"/>
    </xf>
    <xf numFmtId="178" fontId="5" fillId="0" borderId="46" xfId="0" applyNumberFormat="1" applyFont="1" applyFill="1" applyBorder="1" applyAlignment="1" applyProtection="1">
      <alignment horizontal="right"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8" fontId="6" fillId="0" borderId="9" xfId="0" applyNumberFormat="1" applyFont="1" applyFill="1" applyBorder="1" applyAlignment="1">
      <alignment horizontal="right" vertical="center" shrinkToFit="1"/>
    </xf>
    <xf numFmtId="178" fontId="6" fillId="0" borderId="10" xfId="0" applyNumberFormat="1" applyFont="1" applyFill="1" applyBorder="1" applyAlignment="1">
      <alignment horizontal="right" vertical="center" shrinkToFit="1"/>
    </xf>
    <xf numFmtId="178" fontId="6" fillId="0" borderId="11" xfId="0" applyNumberFormat="1" applyFont="1" applyFill="1" applyBorder="1" applyAlignment="1">
      <alignment horizontal="right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 applyProtection="1">
      <alignment horizontal="left" vertical="center" shrinkToFit="1"/>
      <protection locked="0"/>
    </xf>
    <xf numFmtId="0" fontId="5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5" fillId="0" borderId="43" xfId="0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Fill="1" applyBorder="1" applyAlignment="1" applyProtection="1">
      <alignment horizontal="left" vertical="center" shrinkToFit="1"/>
      <protection locked="0"/>
    </xf>
    <xf numFmtId="0" fontId="8" fillId="0" borderId="37" xfId="0" applyFont="1" applyFill="1" applyBorder="1" applyAlignment="1" applyProtection="1">
      <alignment vertical="center"/>
      <protection locked="0"/>
    </xf>
    <xf numFmtId="0" fontId="8" fillId="0" borderId="44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20" fillId="0" borderId="28" xfId="0" applyFont="1" applyFill="1" applyBorder="1" applyAlignment="1" applyProtection="1">
      <alignment horizontal="left" vertical="center" shrinkToFit="1"/>
    </xf>
    <xf numFmtId="0" fontId="20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5" fillId="0" borderId="0" xfId="0" applyFont="1" applyAlignment="1" applyProtection="1">
      <alignment horizontal="center" vertical="center"/>
    </xf>
    <xf numFmtId="179" fontId="5" fillId="0" borderId="2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17" fillId="0" borderId="9" xfId="2" applyFont="1" applyFill="1" applyBorder="1" applyAlignment="1" applyProtection="1">
      <alignment horizontal="right" vertical="center" shrinkToFit="1"/>
    </xf>
    <xf numFmtId="38" fontId="0" fillId="0" borderId="10" xfId="2" applyFont="1" applyFill="1" applyBorder="1" applyAlignment="1" applyProtection="1">
      <alignment horizontal="right" vertical="center" shrinkToFit="1"/>
    </xf>
    <xf numFmtId="38" fontId="0" fillId="0" borderId="11" xfId="2" applyFont="1" applyFill="1" applyBorder="1" applyAlignment="1" applyProtection="1">
      <alignment horizontal="righ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8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/>
    </xf>
    <xf numFmtId="38" fontId="10" fillId="0" borderId="2" xfId="2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37" xfId="0" applyFont="1" applyFill="1" applyBorder="1" applyAlignment="1" applyProtection="1">
      <alignment vertical="center" wrapText="1"/>
      <protection locked="0"/>
    </xf>
    <xf numFmtId="0" fontId="11" fillId="0" borderId="44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8" fillId="0" borderId="32" xfId="0" applyFont="1" applyFill="1" applyBorder="1" applyAlignment="1" applyProtection="1">
      <alignment horizontal="left" vertical="center" shrinkToFit="1"/>
      <protection locked="0"/>
    </xf>
    <xf numFmtId="0" fontId="8" fillId="0" borderId="33" xfId="0" applyFont="1" applyFill="1" applyBorder="1" applyAlignment="1" applyProtection="1">
      <alignment horizontal="left" vertical="center" shrinkToFit="1"/>
      <protection locked="0"/>
    </xf>
    <xf numFmtId="0" fontId="8" fillId="0" borderId="34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36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35" xfId="0" applyFont="1" applyFill="1" applyBorder="1" applyAlignment="1" applyProtection="1">
      <alignment horizontal="left" vertical="center" shrinkToFit="1"/>
      <protection locked="0"/>
    </xf>
    <xf numFmtId="0" fontId="8" fillId="0" borderId="7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 applyProtection="1">
      <alignment horizontal="left" vertical="center" shrinkToFit="1"/>
      <protection locked="0"/>
    </xf>
    <xf numFmtId="0" fontId="8" fillId="0" borderId="8" xfId="0" applyFont="1" applyFill="1" applyBorder="1" applyAlignment="1" applyProtection="1">
      <alignment horizontal="left" vertical="center" shrinkToFit="1"/>
      <protection locked="0"/>
    </xf>
    <xf numFmtId="49" fontId="8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9" fontId="5" fillId="0" borderId="1" xfId="0" applyNumberFormat="1" applyFont="1" applyFill="1" applyBorder="1" applyAlignment="1" applyProtection="1">
      <alignment horizontal="right" vertical="center"/>
    </xf>
    <xf numFmtId="181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</cellXfs>
  <cellStyles count="6">
    <cellStyle name="パーセント" xfId="5" builtinId="5"/>
    <cellStyle name="桁区切り" xfId="2" builtinId="6"/>
    <cellStyle name="桁区切り 2" xfId="4"/>
    <cellStyle name="標準" xfId="0" builtinId="0"/>
    <cellStyle name="標準 2" xfId="1"/>
    <cellStyle name="標準 3" xfId="3"/>
  </cellStyles>
  <dxfs count="2"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87888</xdr:colOff>
      <xdr:row>9</xdr:row>
      <xdr:rowOff>76637</xdr:rowOff>
    </xdr:from>
    <xdr:ext cx="129887" cy="349776"/>
    <xdr:sp macro="" textlink="">
      <xdr:nvSpPr>
        <xdr:cNvPr id="34" name="正方形/長方形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3758498" y="1923558"/>
          <a:ext cx="129887" cy="34977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</a:t>
          </a:r>
        </a:p>
      </xdr:txBody>
    </xdr:sp>
    <xdr:clientData/>
  </xdr:oneCellAnchor>
  <xdr:twoCellAnchor>
    <xdr:from>
      <xdr:col>22</xdr:col>
      <xdr:colOff>15752</xdr:colOff>
      <xdr:row>31</xdr:row>
      <xdr:rowOff>274088</xdr:rowOff>
    </xdr:from>
    <xdr:to>
      <xdr:col>36</xdr:col>
      <xdr:colOff>9683</xdr:colOff>
      <xdr:row>35</xdr:row>
      <xdr:rowOff>127775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426667" y="7441070"/>
          <a:ext cx="4686736" cy="678412"/>
          <a:chOff x="7012784" y="7352436"/>
          <a:chExt cx="4209258" cy="771528"/>
        </a:xfrm>
      </xdr:grpSpPr>
      <xdr:grpSp>
        <xdr:nvGrpSpPr>
          <xdr:cNvPr id="33" name="グループ化 32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GrpSpPr/>
        </xdr:nvGrpSpPr>
        <xdr:grpSpPr>
          <a:xfrm>
            <a:off x="7012784" y="7352436"/>
            <a:ext cx="3609977" cy="771525"/>
            <a:chOff x="6927272" y="7313467"/>
            <a:chExt cx="3506933" cy="758537"/>
          </a:xfrm>
        </xdr:grpSpPr>
        <xdr:sp macro="" textlink="">
          <xdr:nvSpPr>
            <xdr:cNvPr id="5" name="Rectangle 8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49716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営業担当</a:t>
              </a:r>
            </a:p>
          </xdr:txBody>
        </xdr:sp>
        <xdr:sp macro="" textlink="">
          <xdr:nvSpPr>
            <xdr:cNvPr id="22" name="Rectangle 9">
              <a:extLst>
                <a:ext uri="{FF2B5EF4-FFF2-40B4-BE49-F238E27FC236}">
                  <a16:creationId xmlns="" xmlns:a16="http://schemas.microsoft.com/office/drawing/2014/main" id="{00000000-0008-0000-0000-00001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49714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23" name="Rectangle 10">
              <a:extLst>
                <a:ext uri="{FF2B5EF4-FFF2-40B4-BE49-F238E27FC236}">
                  <a16:creationId xmlns="" xmlns:a16="http://schemas.microsoft.com/office/drawing/2014/main" id="{00000000-0008-0000-0000-00001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65226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24" name="Rectangle 11">
              <a:extLst>
                <a:ext uri="{FF2B5EF4-FFF2-40B4-BE49-F238E27FC236}">
                  <a16:creationId xmlns="" xmlns:a16="http://schemas.microsoft.com/office/drawing/2014/main" id="{00000000-0008-0000-0000-00001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65226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25" name="Rectangle 12">
              <a:extLst>
                <a:ext uri="{FF2B5EF4-FFF2-40B4-BE49-F238E27FC236}">
                  <a16:creationId xmlns="" xmlns:a16="http://schemas.microsoft.com/office/drawing/2014/main" id="{00000000-0008-0000-0000-00001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80738" y="7313467"/>
              <a:ext cx="584488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26" name="Rectangle 13">
              <a:extLst>
                <a:ext uri="{FF2B5EF4-FFF2-40B4-BE49-F238E27FC236}">
                  <a16:creationId xmlns="" xmlns:a16="http://schemas.microsoft.com/office/drawing/2014/main" id="{00000000-0008-0000-0000-00001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80738" y="7475392"/>
              <a:ext cx="584488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27" name="Rectangle 14">
              <a:extLst>
                <a:ext uri="{FF2B5EF4-FFF2-40B4-BE49-F238E27FC236}">
                  <a16:creationId xmlns="" xmlns:a16="http://schemas.microsoft.com/office/drawing/2014/main" id="{00000000-0008-0000-0000-00001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96249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28" name="Rectangle 15">
              <a:extLst>
                <a:ext uri="{FF2B5EF4-FFF2-40B4-BE49-F238E27FC236}">
                  <a16:creationId xmlns="" xmlns:a16="http://schemas.microsoft.com/office/drawing/2014/main" id="{00000000-0008-0000-0000-00001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96249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29" name="Rectangle 16">
              <a:extLst>
                <a:ext uri="{FF2B5EF4-FFF2-40B4-BE49-F238E27FC236}">
                  <a16:creationId xmlns="" xmlns:a16="http://schemas.microsoft.com/office/drawing/2014/main" id="{00000000-0008-0000-0000-00001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11760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30" name="Rectangle 17">
              <a:extLst>
                <a:ext uri="{FF2B5EF4-FFF2-40B4-BE49-F238E27FC236}">
                  <a16:creationId xmlns="" xmlns:a16="http://schemas.microsoft.com/office/drawing/2014/main" id="{00000000-0008-0000-0000-00001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11760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31" name="Rectangle 18">
              <a:extLst>
                <a:ext uri="{FF2B5EF4-FFF2-40B4-BE49-F238E27FC236}">
                  <a16:creationId xmlns="" xmlns:a16="http://schemas.microsoft.com/office/drawing/2014/main" id="{00000000-0008-0000-0000-00001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27272" y="7313467"/>
              <a:ext cx="584488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32" name="Rectangle 19">
              <a:extLst>
                <a:ext uri="{FF2B5EF4-FFF2-40B4-BE49-F238E27FC236}">
                  <a16:creationId xmlns="" xmlns:a16="http://schemas.microsoft.com/office/drawing/2014/main" id="{00000000-0008-0000-0000-00002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27272" y="7475392"/>
              <a:ext cx="584488" cy="59661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1" name="Rectangle 8">
            <a:extLst>
              <a:ext uri="{FF2B5EF4-FFF2-40B4-BE49-F238E27FC236}">
                <a16:creationId xmlns=""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0620379" y="7352439"/>
            <a:ext cx="601663" cy="16469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0" anchor="ctr" upright="1"/>
          <a:lstStyle/>
          <a:p>
            <a:pPr algn="ctr" rtl="0"/>
            <a:r>
              <a:rPr lang="ja-JP" altLang="ja-JP" sz="900" b="0" i="0" baseline="0"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事務担当</a:t>
            </a:r>
            <a:endParaRPr lang="ja-JP" altLang="ja-JP" sz="900">
              <a:effectLst/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2" name="Rectangle 9">
            <a:extLst>
              <a:ext uri="{FF2B5EF4-FFF2-40B4-BE49-F238E27FC236}">
                <a16:creationId xmlns="" xmlns:a16="http://schemas.microsoft.com/office/drawing/2014/main" id="{00000000-0008-0000-00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10620379" y="7517136"/>
            <a:ext cx="601663" cy="60682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464633</xdr:colOff>
      <xdr:row>64</xdr:row>
      <xdr:rowOff>34848</xdr:rowOff>
    </xdr:from>
    <xdr:to>
      <xdr:col>35</xdr:col>
      <xdr:colOff>992893</xdr:colOff>
      <xdr:row>66</xdr:row>
      <xdr:rowOff>109236</xdr:rowOff>
    </xdr:to>
    <xdr:grpSp>
      <xdr:nvGrpSpPr>
        <xdr:cNvPr id="85" name="グループ化 8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399298" y="15135458"/>
          <a:ext cx="4707411" cy="678412"/>
          <a:chOff x="7012784" y="7352436"/>
          <a:chExt cx="4209258" cy="771528"/>
        </a:xfrm>
      </xdr:grpSpPr>
      <xdr:grpSp>
        <xdr:nvGrpSpPr>
          <xdr:cNvPr id="86" name="グループ化 32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GrpSpPr/>
        </xdr:nvGrpSpPr>
        <xdr:grpSpPr>
          <a:xfrm>
            <a:off x="7012784" y="7352436"/>
            <a:ext cx="3609977" cy="771525"/>
            <a:chOff x="6927272" y="7313467"/>
            <a:chExt cx="3506933" cy="758537"/>
          </a:xfrm>
        </xdr:grpSpPr>
        <xdr:sp macro="" textlink="">
          <xdr:nvSpPr>
            <xdr:cNvPr id="89" name="Rectangle 8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49716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営業担当</a:t>
              </a:r>
            </a:p>
          </xdr:txBody>
        </xdr:sp>
        <xdr:sp macro="" textlink="">
          <xdr:nvSpPr>
            <xdr:cNvPr id="90" name="Rectangle 9">
              <a:extLst>
                <a:ext uri="{FF2B5EF4-FFF2-40B4-BE49-F238E27FC236}">
                  <a16:creationId xmlns="" xmlns:a16="http://schemas.microsoft.com/office/drawing/2014/main" id="{00000000-0008-0000-0000-00001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49714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91" name="Rectangle 10">
              <a:extLst>
                <a:ext uri="{FF2B5EF4-FFF2-40B4-BE49-F238E27FC236}">
                  <a16:creationId xmlns="" xmlns:a16="http://schemas.microsoft.com/office/drawing/2014/main" id="{00000000-0008-0000-0000-00001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65226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92" name="Rectangle 11">
              <a:extLst>
                <a:ext uri="{FF2B5EF4-FFF2-40B4-BE49-F238E27FC236}">
                  <a16:creationId xmlns="" xmlns:a16="http://schemas.microsoft.com/office/drawing/2014/main" id="{00000000-0008-0000-0000-00001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65226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93" name="Rectangle 12">
              <a:extLst>
                <a:ext uri="{FF2B5EF4-FFF2-40B4-BE49-F238E27FC236}">
                  <a16:creationId xmlns="" xmlns:a16="http://schemas.microsoft.com/office/drawing/2014/main" id="{00000000-0008-0000-0000-00001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80738" y="7313467"/>
              <a:ext cx="584488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94" name="Rectangle 13">
              <a:extLst>
                <a:ext uri="{FF2B5EF4-FFF2-40B4-BE49-F238E27FC236}">
                  <a16:creationId xmlns="" xmlns:a16="http://schemas.microsoft.com/office/drawing/2014/main" id="{00000000-0008-0000-0000-00001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80738" y="7475392"/>
              <a:ext cx="584488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95" name="Rectangle 14">
              <a:extLst>
                <a:ext uri="{FF2B5EF4-FFF2-40B4-BE49-F238E27FC236}">
                  <a16:creationId xmlns="" xmlns:a16="http://schemas.microsoft.com/office/drawing/2014/main" id="{00000000-0008-0000-0000-00001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96249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96" name="Rectangle 15">
              <a:extLst>
                <a:ext uri="{FF2B5EF4-FFF2-40B4-BE49-F238E27FC236}">
                  <a16:creationId xmlns="" xmlns:a16="http://schemas.microsoft.com/office/drawing/2014/main" id="{00000000-0008-0000-0000-00001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96249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97" name="Rectangle 16">
              <a:extLst>
                <a:ext uri="{FF2B5EF4-FFF2-40B4-BE49-F238E27FC236}">
                  <a16:creationId xmlns="" xmlns:a16="http://schemas.microsoft.com/office/drawing/2014/main" id="{00000000-0008-0000-0000-00001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11760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98" name="Rectangle 17">
              <a:extLst>
                <a:ext uri="{FF2B5EF4-FFF2-40B4-BE49-F238E27FC236}">
                  <a16:creationId xmlns="" xmlns:a16="http://schemas.microsoft.com/office/drawing/2014/main" id="{00000000-0008-0000-0000-00001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11760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99" name="Rectangle 18">
              <a:extLst>
                <a:ext uri="{FF2B5EF4-FFF2-40B4-BE49-F238E27FC236}">
                  <a16:creationId xmlns="" xmlns:a16="http://schemas.microsoft.com/office/drawing/2014/main" id="{00000000-0008-0000-0000-00001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27272" y="7313467"/>
              <a:ext cx="584488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00" name="Rectangle 19">
              <a:extLst>
                <a:ext uri="{FF2B5EF4-FFF2-40B4-BE49-F238E27FC236}">
                  <a16:creationId xmlns="" xmlns:a16="http://schemas.microsoft.com/office/drawing/2014/main" id="{00000000-0008-0000-0000-00002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27272" y="7475392"/>
              <a:ext cx="584488" cy="59661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87" name="Rectangle 8">
            <a:extLst>
              <a:ext uri="{FF2B5EF4-FFF2-40B4-BE49-F238E27FC236}">
                <a16:creationId xmlns=""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0620379" y="7352439"/>
            <a:ext cx="601663" cy="16469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0" anchor="ctr" upright="1"/>
          <a:lstStyle/>
          <a:p>
            <a:pPr algn="ctr" rtl="0"/>
            <a:r>
              <a:rPr lang="ja-JP" altLang="ja-JP" sz="900" b="0" i="0" baseline="0"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事務担当</a:t>
            </a:r>
            <a:endParaRPr lang="ja-JP" altLang="ja-JP" sz="900">
              <a:effectLst/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8" name="Rectangle 9">
            <a:extLst>
              <a:ext uri="{FF2B5EF4-FFF2-40B4-BE49-F238E27FC236}">
                <a16:creationId xmlns="" xmlns:a16="http://schemas.microsoft.com/office/drawing/2014/main" id="{00000000-0008-0000-00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10620379" y="7517136"/>
            <a:ext cx="601663" cy="60682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464635</xdr:colOff>
      <xdr:row>95</xdr:row>
      <xdr:rowOff>34847</xdr:rowOff>
    </xdr:from>
    <xdr:to>
      <xdr:col>35</xdr:col>
      <xdr:colOff>992895</xdr:colOff>
      <xdr:row>97</xdr:row>
      <xdr:rowOff>109235</xdr:rowOff>
    </xdr:to>
    <xdr:grpSp>
      <xdr:nvGrpSpPr>
        <xdr:cNvPr id="101" name="グループ化 10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399300" y="22836768"/>
          <a:ext cx="4707411" cy="678412"/>
          <a:chOff x="7012784" y="7352436"/>
          <a:chExt cx="4209258" cy="771528"/>
        </a:xfrm>
      </xdr:grpSpPr>
      <xdr:grpSp>
        <xdr:nvGrpSpPr>
          <xdr:cNvPr id="102" name="グループ化 32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GrpSpPr/>
        </xdr:nvGrpSpPr>
        <xdr:grpSpPr>
          <a:xfrm>
            <a:off x="7012784" y="7352436"/>
            <a:ext cx="3609977" cy="771525"/>
            <a:chOff x="6927272" y="7313467"/>
            <a:chExt cx="3506933" cy="758537"/>
          </a:xfrm>
        </xdr:grpSpPr>
        <xdr:sp macro="" textlink="">
          <xdr:nvSpPr>
            <xdr:cNvPr id="105" name="Rectangle 8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49716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営業担当</a:t>
              </a:r>
            </a:p>
          </xdr:txBody>
        </xdr:sp>
        <xdr:sp macro="" textlink="">
          <xdr:nvSpPr>
            <xdr:cNvPr id="106" name="Rectangle 9">
              <a:extLst>
                <a:ext uri="{FF2B5EF4-FFF2-40B4-BE49-F238E27FC236}">
                  <a16:creationId xmlns="" xmlns:a16="http://schemas.microsoft.com/office/drawing/2014/main" id="{00000000-0008-0000-0000-00001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49714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07" name="Rectangle 10">
              <a:extLst>
                <a:ext uri="{FF2B5EF4-FFF2-40B4-BE49-F238E27FC236}">
                  <a16:creationId xmlns="" xmlns:a16="http://schemas.microsoft.com/office/drawing/2014/main" id="{00000000-0008-0000-0000-00001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65226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08" name="Rectangle 11">
              <a:extLst>
                <a:ext uri="{FF2B5EF4-FFF2-40B4-BE49-F238E27FC236}">
                  <a16:creationId xmlns="" xmlns:a16="http://schemas.microsoft.com/office/drawing/2014/main" id="{00000000-0008-0000-0000-00001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65226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09" name="Rectangle 12">
              <a:extLst>
                <a:ext uri="{FF2B5EF4-FFF2-40B4-BE49-F238E27FC236}">
                  <a16:creationId xmlns="" xmlns:a16="http://schemas.microsoft.com/office/drawing/2014/main" id="{00000000-0008-0000-0000-00001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80738" y="7313467"/>
              <a:ext cx="584488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10" name="Rectangle 13">
              <a:extLst>
                <a:ext uri="{FF2B5EF4-FFF2-40B4-BE49-F238E27FC236}">
                  <a16:creationId xmlns="" xmlns:a16="http://schemas.microsoft.com/office/drawing/2014/main" id="{00000000-0008-0000-0000-00001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80738" y="7475392"/>
              <a:ext cx="584488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11" name="Rectangle 14">
              <a:extLst>
                <a:ext uri="{FF2B5EF4-FFF2-40B4-BE49-F238E27FC236}">
                  <a16:creationId xmlns="" xmlns:a16="http://schemas.microsoft.com/office/drawing/2014/main" id="{00000000-0008-0000-0000-00001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96249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12" name="Rectangle 15">
              <a:extLst>
                <a:ext uri="{FF2B5EF4-FFF2-40B4-BE49-F238E27FC236}">
                  <a16:creationId xmlns="" xmlns:a16="http://schemas.microsoft.com/office/drawing/2014/main" id="{00000000-0008-0000-0000-00001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96249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13" name="Rectangle 16">
              <a:extLst>
                <a:ext uri="{FF2B5EF4-FFF2-40B4-BE49-F238E27FC236}">
                  <a16:creationId xmlns="" xmlns:a16="http://schemas.microsoft.com/office/drawing/2014/main" id="{00000000-0008-0000-0000-00001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11760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14" name="Rectangle 17">
              <a:extLst>
                <a:ext uri="{FF2B5EF4-FFF2-40B4-BE49-F238E27FC236}">
                  <a16:creationId xmlns="" xmlns:a16="http://schemas.microsoft.com/office/drawing/2014/main" id="{00000000-0008-0000-0000-00001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11760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15" name="Rectangle 18">
              <a:extLst>
                <a:ext uri="{FF2B5EF4-FFF2-40B4-BE49-F238E27FC236}">
                  <a16:creationId xmlns="" xmlns:a16="http://schemas.microsoft.com/office/drawing/2014/main" id="{00000000-0008-0000-0000-00001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27272" y="7313467"/>
              <a:ext cx="584488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16" name="Rectangle 19">
              <a:extLst>
                <a:ext uri="{FF2B5EF4-FFF2-40B4-BE49-F238E27FC236}">
                  <a16:creationId xmlns="" xmlns:a16="http://schemas.microsoft.com/office/drawing/2014/main" id="{00000000-0008-0000-0000-00002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27272" y="7475392"/>
              <a:ext cx="584488" cy="59661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103" name="Rectangle 8">
            <a:extLst>
              <a:ext uri="{FF2B5EF4-FFF2-40B4-BE49-F238E27FC236}">
                <a16:creationId xmlns=""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0620379" y="7352439"/>
            <a:ext cx="601663" cy="16469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0" anchor="ctr" upright="1"/>
          <a:lstStyle/>
          <a:p>
            <a:pPr algn="ctr" rtl="0"/>
            <a:r>
              <a:rPr lang="ja-JP" altLang="ja-JP" sz="900" b="0" i="0" baseline="0"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事務担当</a:t>
            </a:r>
            <a:endParaRPr lang="ja-JP" altLang="ja-JP" sz="900">
              <a:effectLst/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04" name="Rectangle 9">
            <a:extLst>
              <a:ext uri="{FF2B5EF4-FFF2-40B4-BE49-F238E27FC236}">
                <a16:creationId xmlns="" xmlns:a16="http://schemas.microsoft.com/office/drawing/2014/main" id="{00000000-0008-0000-00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10620379" y="7517136"/>
            <a:ext cx="601663" cy="60682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457250</xdr:colOff>
      <xdr:row>126</xdr:row>
      <xdr:rowOff>26914</xdr:rowOff>
    </xdr:from>
    <xdr:to>
      <xdr:col>35</xdr:col>
      <xdr:colOff>985510</xdr:colOff>
      <xdr:row>128</xdr:row>
      <xdr:rowOff>101302</xdr:rowOff>
    </xdr:to>
    <xdr:grpSp>
      <xdr:nvGrpSpPr>
        <xdr:cNvPr id="117" name="グループ化 11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391915" y="30530146"/>
          <a:ext cx="4716936" cy="678412"/>
          <a:chOff x="7012784" y="7352436"/>
          <a:chExt cx="4209258" cy="771528"/>
        </a:xfrm>
      </xdr:grpSpPr>
      <xdr:grpSp>
        <xdr:nvGrpSpPr>
          <xdr:cNvPr id="118" name="グループ化 32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GrpSpPr/>
        </xdr:nvGrpSpPr>
        <xdr:grpSpPr>
          <a:xfrm>
            <a:off x="7012784" y="7352436"/>
            <a:ext cx="3609977" cy="771525"/>
            <a:chOff x="6927272" y="7313467"/>
            <a:chExt cx="3506933" cy="758537"/>
          </a:xfrm>
        </xdr:grpSpPr>
        <xdr:sp macro="" textlink="">
          <xdr:nvSpPr>
            <xdr:cNvPr id="121" name="Rectangle 8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49716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営業担当</a:t>
              </a:r>
            </a:p>
          </xdr:txBody>
        </xdr:sp>
        <xdr:sp macro="" textlink="">
          <xdr:nvSpPr>
            <xdr:cNvPr id="122" name="Rectangle 9">
              <a:extLst>
                <a:ext uri="{FF2B5EF4-FFF2-40B4-BE49-F238E27FC236}">
                  <a16:creationId xmlns="" xmlns:a16="http://schemas.microsoft.com/office/drawing/2014/main" id="{00000000-0008-0000-0000-00001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49714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23" name="Rectangle 10">
              <a:extLst>
                <a:ext uri="{FF2B5EF4-FFF2-40B4-BE49-F238E27FC236}">
                  <a16:creationId xmlns="" xmlns:a16="http://schemas.microsoft.com/office/drawing/2014/main" id="{00000000-0008-0000-0000-00001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65226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24" name="Rectangle 11">
              <a:extLst>
                <a:ext uri="{FF2B5EF4-FFF2-40B4-BE49-F238E27FC236}">
                  <a16:creationId xmlns="" xmlns:a16="http://schemas.microsoft.com/office/drawing/2014/main" id="{00000000-0008-0000-0000-00001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65226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25" name="Rectangle 12">
              <a:extLst>
                <a:ext uri="{FF2B5EF4-FFF2-40B4-BE49-F238E27FC236}">
                  <a16:creationId xmlns="" xmlns:a16="http://schemas.microsoft.com/office/drawing/2014/main" id="{00000000-0008-0000-0000-00001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80738" y="7313467"/>
              <a:ext cx="584488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26" name="Rectangle 13">
              <a:extLst>
                <a:ext uri="{FF2B5EF4-FFF2-40B4-BE49-F238E27FC236}">
                  <a16:creationId xmlns="" xmlns:a16="http://schemas.microsoft.com/office/drawing/2014/main" id="{00000000-0008-0000-0000-00001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80738" y="7475392"/>
              <a:ext cx="584488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27" name="Rectangle 14">
              <a:extLst>
                <a:ext uri="{FF2B5EF4-FFF2-40B4-BE49-F238E27FC236}">
                  <a16:creationId xmlns="" xmlns:a16="http://schemas.microsoft.com/office/drawing/2014/main" id="{00000000-0008-0000-0000-00001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96249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28" name="Rectangle 15">
              <a:extLst>
                <a:ext uri="{FF2B5EF4-FFF2-40B4-BE49-F238E27FC236}">
                  <a16:creationId xmlns="" xmlns:a16="http://schemas.microsoft.com/office/drawing/2014/main" id="{00000000-0008-0000-0000-00001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96249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29" name="Rectangle 16">
              <a:extLst>
                <a:ext uri="{FF2B5EF4-FFF2-40B4-BE49-F238E27FC236}">
                  <a16:creationId xmlns="" xmlns:a16="http://schemas.microsoft.com/office/drawing/2014/main" id="{00000000-0008-0000-0000-00001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11760" y="7313467"/>
              <a:ext cx="584489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30" name="Rectangle 17">
              <a:extLst>
                <a:ext uri="{FF2B5EF4-FFF2-40B4-BE49-F238E27FC236}">
                  <a16:creationId xmlns="" xmlns:a16="http://schemas.microsoft.com/office/drawing/2014/main" id="{00000000-0008-0000-0000-00001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11760" y="7475392"/>
              <a:ext cx="584489" cy="59661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31" name="Rectangle 18">
              <a:extLst>
                <a:ext uri="{FF2B5EF4-FFF2-40B4-BE49-F238E27FC236}">
                  <a16:creationId xmlns="" xmlns:a16="http://schemas.microsoft.com/office/drawing/2014/main" id="{00000000-0008-0000-0000-00001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27272" y="7313467"/>
              <a:ext cx="584488" cy="16192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32" name="Rectangle 19">
              <a:extLst>
                <a:ext uri="{FF2B5EF4-FFF2-40B4-BE49-F238E27FC236}">
                  <a16:creationId xmlns="" xmlns:a16="http://schemas.microsoft.com/office/drawing/2014/main" id="{00000000-0008-0000-0000-00002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27272" y="7475392"/>
              <a:ext cx="584488" cy="59661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119" name="Rectangle 8">
            <a:extLst>
              <a:ext uri="{FF2B5EF4-FFF2-40B4-BE49-F238E27FC236}">
                <a16:creationId xmlns=""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0620379" y="7352439"/>
            <a:ext cx="601663" cy="16469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0" anchor="ctr" upright="1"/>
          <a:lstStyle/>
          <a:p>
            <a:pPr algn="ctr" rtl="0"/>
            <a:r>
              <a:rPr lang="ja-JP" altLang="ja-JP" sz="900" b="0" i="0" baseline="0"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事務担当</a:t>
            </a:r>
            <a:endParaRPr lang="ja-JP" altLang="ja-JP" sz="900">
              <a:effectLst/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0" name="Rectangle 9">
            <a:extLst>
              <a:ext uri="{FF2B5EF4-FFF2-40B4-BE49-F238E27FC236}">
                <a16:creationId xmlns="" xmlns:a16="http://schemas.microsoft.com/office/drawing/2014/main" id="{00000000-0008-0000-00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10620379" y="7517136"/>
            <a:ext cx="601663" cy="606828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1.xml"/><Relationship Id="rId10" Type="http://schemas.openxmlformats.org/officeDocument/2006/relationships/ctrlProp" Target="../ctrlProps/ctrlProp7.xml"/><Relationship Id="rId4" Type="http://schemas.openxmlformats.org/officeDocument/2006/relationships/comments" Target="../comments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30"/>
  <sheetViews>
    <sheetView showGridLines="0" tabSelected="1" showWhiteSpace="0" view="pageBreakPreview" zoomScale="82" zoomScaleNormal="115" zoomScaleSheetLayoutView="82" zoomScalePageLayoutView="82" workbookViewId="0">
      <selection activeCell="T8" sqref="T8"/>
    </sheetView>
  </sheetViews>
  <sheetFormatPr defaultColWidth="3.875" defaultRowHeight="24" customHeight="1"/>
  <cols>
    <col min="1" max="1" width="4" style="2" customWidth="1"/>
    <col min="2" max="3" width="4.5" style="2" customWidth="1"/>
    <col min="4" max="9" width="3.875" style="2" customWidth="1"/>
    <col min="10" max="10" width="12.125" style="2" customWidth="1"/>
    <col min="11" max="14" width="3.875" style="2" customWidth="1"/>
    <col min="15" max="15" width="3.875" style="49" customWidth="1"/>
    <col min="16" max="16" width="2.625" style="2" customWidth="1"/>
    <col min="17" max="17" width="3.875" style="2" customWidth="1"/>
    <col min="18" max="18" width="3" style="2" customWidth="1"/>
    <col min="19" max="19" width="3.875" style="2" customWidth="1"/>
    <col min="20" max="20" width="4.375" style="2" customWidth="1"/>
    <col min="21" max="21" width="6.125" style="49" customWidth="1"/>
    <col min="22" max="22" width="6.25" style="3" customWidth="1"/>
    <col min="23" max="23" width="4" style="2" customWidth="1"/>
    <col min="24" max="24" width="4.5" style="2" customWidth="1"/>
    <col min="25" max="33" width="3.875" style="2"/>
    <col min="34" max="34" width="4.625" style="2" customWidth="1"/>
    <col min="35" max="35" width="3.875" style="57"/>
    <col min="36" max="36" width="10.375" style="2" customWidth="1"/>
    <col min="37" max="40" width="3.875" style="2"/>
    <col min="41" max="41" width="8.625" style="2" bestFit="1" customWidth="1"/>
    <col min="42" max="16384" width="3.875" style="2"/>
  </cols>
  <sheetData>
    <row r="1" spans="1:41" ht="24" customHeight="1">
      <c r="A1" s="163" t="s">
        <v>28</v>
      </c>
      <c r="B1" s="163"/>
      <c r="C1" s="163"/>
      <c r="D1" s="163"/>
      <c r="E1" s="163"/>
      <c r="F1" s="163"/>
      <c r="G1" s="163"/>
      <c r="H1" s="163"/>
      <c r="I1" s="163"/>
      <c r="J1" s="10"/>
      <c r="K1" s="10"/>
      <c r="L1" s="188" t="s">
        <v>0</v>
      </c>
      <c r="M1" s="188"/>
      <c r="N1" s="188"/>
      <c r="O1" s="78"/>
      <c r="P1" s="78"/>
      <c r="Q1" s="78"/>
      <c r="R1" s="78"/>
      <c r="S1" s="67" t="s">
        <v>20</v>
      </c>
      <c r="T1" s="79"/>
      <c r="U1" s="79"/>
      <c r="V1" s="67" t="s">
        <v>22</v>
      </c>
      <c r="W1" s="205" t="str">
        <f>IF(OR(O1="",T1=""),"※ 未入力です","")</f>
        <v>※ 未入力です</v>
      </c>
      <c r="X1" s="205"/>
      <c r="Y1" s="205"/>
      <c r="Z1" s="205"/>
      <c r="AA1" s="164"/>
      <c r="AB1" s="164"/>
      <c r="AC1" s="11" t="s">
        <v>20</v>
      </c>
      <c r="AD1" s="6"/>
      <c r="AE1" s="11" t="s">
        <v>21</v>
      </c>
      <c r="AF1" s="6"/>
      <c r="AG1" s="2" t="s">
        <v>37</v>
      </c>
      <c r="AH1" s="29" t="s">
        <v>38</v>
      </c>
      <c r="AI1" s="206" t="str">
        <f>IF(OR(AA1="",AD1="",AF1=""),"※ 未入力です","")</f>
        <v>※ 未入力です</v>
      </c>
      <c r="AJ1" s="206"/>
    </row>
    <row r="2" spans="1:41" ht="23.1" customHeight="1">
      <c r="A2" s="10"/>
      <c r="B2" s="12" t="s">
        <v>27</v>
      </c>
      <c r="C2" s="13"/>
      <c r="D2" s="165"/>
      <c r="E2" s="165"/>
      <c r="F2" s="166"/>
      <c r="G2" s="55" t="s">
        <v>55</v>
      </c>
      <c r="H2" s="10"/>
      <c r="I2" s="10"/>
      <c r="J2" s="10"/>
      <c r="K2" s="10"/>
      <c r="L2" s="10"/>
      <c r="M2" s="10"/>
      <c r="N2" s="10"/>
      <c r="O2" s="60" t="s">
        <v>57</v>
      </c>
      <c r="P2" s="60"/>
      <c r="Q2" s="61"/>
      <c r="R2" s="61"/>
      <c r="S2" s="61"/>
      <c r="T2" s="61"/>
      <c r="U2" s="50"/>
      <c r="V2" s="10"/>
      <c r="W2" s="203" t="s">
        <v>56</v>
      </c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</row>
    <row r="3" spans="1:41" s="38" customFormat="1" ht="6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39"/>
      <c r="S3" s="39"/>
      <c r="T3" s="39"/>
      <c r="U3" s="50"/>
      <c r="V3" s="10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</row>
    <row r="4" spans="1:41" s="35" customFormat="1" ht="23.25" customHeight="1">
      <c r="A4" s="207" t="s">
        <v>1</v>
      </c>
      <c r="B4" s="64" t="s">
        <v>47</v>
      </c>
      <c r="C4" s="65"/>
      <c r="D4" s="66" t="s">
        <v>48</v>
      </c>
      <c r="E4" s="186"/>
      <c r="F4" s="186"/>
      <c r="G4" s="186"/>
      <c r="H4" s="186"/>
      <c r="I4" s="186"/>
      <c r="J4" s="186"/>
      <c r="K4" s="187"/>
      <c r="L4" s="195" t="s">
        <v>51</v>
      </c>
      <c r="M4" s="195"/>
      <c r="N4" s="195"/>
      <c r="O4" s="80"/>
      <c r="P4" s="81"/>
      <c r="Q4" s="82"/>
      <c r="R4" s="50"/>
      <c r="S4" s="50"/>
      <c r="T4" s="50"/>
      <c r="U4" s="50"/>
      <c r="V4" s="10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</row>
    <row r="5" spans="1:41" ht="11.25" customHeight="1">
      <c r="A5" s="208"/>
      <c r="B5" s="167" t="s">
        <v>35</v>
      </c>
      <c r="C5" s="168"/>
      <c r="D5" s="168"/>
      <c r="E5" s="174" t="str">
        <f>IF(B7="","※ 未入力です","")</f>
        <v>※ 未入力です</v>
      </c>
      <c r="F5" s="174"/>
      <c r="G5" s="174"/>
      <c r="H5" s="174"/>
      <c r="I5" s="174"/>
      <c r="J5" s="174"/>
      <c r="K5" s="42"/>
      <c r="L5" s="43" t="s">
        <v>2</v>
      </c>
      <c r="M5" s="44" t="str">
        <f>IF(L6="","※ 未入力です","")</f>
        <v>※ 未入力です</v>
      </c>
      <c r="N5" s="45"/>
      <c r="O5" s="45"/>
      <c r="P5" s="45"/>
      <c r="Q5" s="46"/>
      <c r="R5" s="10"/>
      <c r="S5" s="10"/>
      <c r="T5" s="10"/>
      <c r="U5" s="10"/>
      <c r="V5" s="10"/>
      <c r="W5" s="180" t="s">
        <v>3</v>
      </c>
      <c r="X5" s="181"/>
      <c r="Y5" s="227"/>
      <c r="Z5" s="228"/>
      <c r="AA5" s="228"/>
      <c r="AB5" s="228"/>
      <c r="AC5" s="228"/>
      <c r="AD5" s="228"/>
      <c r="AE5" s="228"/>
      <c r="AF5" s="228"/>
      <c r="AG5" s="228"/>
      <c r="AH5" s="228"/>
      <c r="AI5" s="229"/>
      <c r="AJ5" s="171"/>
    </row>
    <row r="6" spans="1:41" s="4" customFormat="1" ht="14.25" customHeight="1">
      <c r="A6" s="208"/>
      <c r="B6" s="15" t="s">
        <v>34</v>
      </c>
      <c r="C6" s="169"/>
      <c r="D6" s="169"/>
      <c r="E6" s="169"/>
      <c r="F6" s="169"/>
      <c r="G6" s="169"/>
      <c r="H6" s="169"/>
      <c r="I6" s="169"/>
      <c r="J6" s="169"/>
      <c r="K6" s="170"/>
      <c r="L6" s="83"/>
      <c r="M6" s="84"/>
      <c r="N6" s="84"/>
      <c r="O6" s="84"/>
      <c r="P6" s="84"/>
      <c r="Q6" s="85"/>
      <c r="R6" s="10"/>
      <c r="S6" s="10"/>
      <c r="T6" s="10"/>
      <c r="U6" s="10"/>
      <c r="V6" s="10"/>
      <c r="W6" s="182"/>
      <c r="X6" s="183"/>
      <c r="Y6" s="230"/>
      <c r="Z6" s="231"/>
      <c r="AA6" s="231"/>
      <c r="AB6" s="231"/>
      <c r="AC6" s="231"/>
      <c r="AD6" s="231"/>
      <c r="AE6" s="231"/>
      <c r="AF6" s="231"/>
      <c r="AG6" s="231"/>
      <c r="AH6" s="231"/>
      <c r="AI6" s="232"/>
      <c r="AJ6" s="172"/>
    </row>
    <row r="7" spans="1:41" s="3" customFormat="1" ht="11.25" customHeight="1">
      <c r="A7" s="208"/>
      <c r="B7" s="95"/>
      <c r="C7" s="96"/>
      <c r="D7" s="96"/>
      <c r="E7" s="96"/>
      <c r="F7" s="96"/>
      <c r="G7" s="96"/>
      <c r="H7" s="96"/>
      <c r="I7" s="96"/>
      <c r="J7" s="96"/>
      <c r="K7" s="97"/>
      <c r="L7" s="86"/>
      <c r="M7" s="87"/>
      <c r="N7" s="87"/>
      <c r="O7" s="87"/>
      <c r="P7" s="87"/>
      <c r="Q7" s="88"/>
      <c r="R7" s="10"/>
      <c r="S7" s="10"/>
      <c r="T7" s="10"/>
      <c r="U7" s="10"/>
      <c r="V7" s="10"/>
      <c r="W7" s="184"/>
      <c r="X7" s="185"/>
      <c r="Y7" s="233"/>
      <c r="Z7" s="234"/>
      <c r="AA7" s="234"/>
      <c r="AB7" s="234"/>
      <c r="AC7" s="234"/>
      <c r="AD7" s="234"/>
      <c r="AE7" s="234"/>
      <c r="AF7" s="234"/>
      <c r="AG7" s="234"/>
      <c r="AH7" s="234"/>
      <c r="AI7" s="235"/>
      <c r="AJ7" s="173"/>
    </row>
    <row r="8" spans="1:41" s="3" customFormat="1" ht="21.75" customHeight="1">
      <c r="A8" s="208"/>
      <c r="B8" s="98"/>
      <c r="C8" s="99"/>
      <c r="D8" s="99"/>
      <c r="E8" s="99"/>
      <c r="F8" s="99"/>
      <c r="G8" s="99"/>
      <c r="H8" s="99"/>
      <c r="I8" s="99"/>
      <c r="J8" s="99"/>
      <c r="K8" s="100"/>
      <c r="L8" s="89"/>
      <c r="M8" s="90"/>
      <c r="N8" s="90"/>
      <c r="O8" s="90"/>
      <c r="P8" s="90"/>
      <c r="Q8" s="91"/>
      <c r="R8" s="10"/>
      <c r="S8" s="10"/>
      <c r="T8" s="10"/>
      <c r="U8" s="10"/>
      <c r="V8" s="10"/>
      <c r="W8" s="180" t="s">
        <v>4</v>
      </c>
      <c r="X8" s="181"/>
      <c r="Y8" s="227"/>
      <c r="Z8" s="228"/>
      <c r="AA8" s="228"/>
      <c r="AB8" s="228"/>
      <c r="AC8" s="228"/>
      <c r="AD8" s="228"/>
      <c r="AE8" s="228"/>
      <c r="AF8" s="228"/>
      <c r="AG8" s="228"/>
      <c r="AH8" s="228"/>
      <c r="AI8" s="229"/>
      <c r="AJ8" s="171"/>
    </row>
    <row r="9" spans="1:41" ht="11.25" customHeight="1">
      <c r="A9" s="208"/>
      <c r="B9" s="178" t="s">
        <v>23</v>
      </c>
      <c r="C9" s="179"/>
      <c r="D9" s="179"/>
      <c r="E9" s="176" t="str">
        <f>IF(B10="","※ 未入力です","")</f>
        <v>※ 未入力です</v>
      </c>
      <c r="F9" s="176"/>
      <c r="G9" s="176"/>
      <c r="H9" s="176"/>
      <c r="I9" s="176"/>
      <c r="J9" s="176"/>
      <c r="K9" s="177"/>
      <c r="L9" s="58" t="s">
        <v>6</v>
      </c>
      <c r="M9" s="175" t="str">
        <f>IF(L10="","※ 未入力です","")</f>
        <v>※ 未入力です</v>
      </c>
      <c r="N9" s="175"/>
      <c r="O9" s="175"/>
      <c r="P9" s="175"/>
      <c r="Q9" s="59"/>
      <c r="R9" s="10"/>
      <c r="S9" s="10"/>
      <c r="T9" s="10"/>
      <c r="U9" s="10"/>
      <c r="V9" s="10"/>
      <c r="W9" s="184"/>
      <c r="X9" s="185"/>
      <c r="Y9" s="233"/>
      <c r="Z9" s="234"/>
      <c r="AA9" s="234"/>
      <c r="AB9" s="234"/>
      <c r="AC9" s="234"/>
      <c r="AD9" s="234"/>
      <c r="AE9" s="234"/>
      <c r="AF9" s="234"/>
      <c r="AG9" s="234"/>
      <c r="AH9" s="234"/>
      <c r="AI9" s="235"/>
      <c r="AJ9" s="173"/>
    </row>
    <row r="10" spans="1:41" ht="15.75" customHeight="1">
      <c r="A10" s="208"/>
      <c r="B10" s="92"/>
      <c r="C10" s="93"/>
      <c r="D10" s="93"/>
      <c r="E10" s="93"/>
      <c r="F10" s="93"/>
      <c r="G10" s="93"/>
      <c r="H10" s="93"/>
      <c r="I10" s="93"/>
      <c r="J10" s="93"/>
      <c r="K10" s="76"/>
      <c r="L10" s="92"/>
      <c r="M10" s="93"/>
      <c r="N10" s="93"/>
      <c r="O10" s="93"/>
      <c r="P10" s="93"/>
      <c r="Q10" s="94"/>
      <c r="R10" s="10"/>
      <c r="S10" s="10"/>
      <c r="T10" s="10"/>
      <c r="U10" s="10"/>
      <c r="V10" s="10"/>
      <c r="W10" s="180" t="s">
        <v>7</v>
      </c>
      <c r="X10" s="181"/>
      <c r="Y10" s="236"/>
      <c r="Z10" s="237"/>
      <c r="AA10" s="237"/>
      <c r="AB10" s="237"/>
      <c r="AC10" s="237"/>
      <c r="AD10" s="237"/>
      <c r="AE10" s="237"/>
      <c r="AF10" s="237"/>
      <c r="AG10" s="237"/>
      <c r="AH10" s="237"/>
      <c r="AI10" s="238"/>
      <c r="AJ10" s="218"/>
      <c r="AK10" s="1"/>
      <c r="AL10" s="1"/>
      <c r="AM10" s="1"/>
      <c r="AN10" s="1"/>
    </row>
    <row r="11" spans="1:41" s="4" customFormat="1" ht="4.5" customHeight="1">
      <c r="A11" s="208"/>
      <c r="B11" s="95"/>
      <c r="C11" s="96"/>
      <c r="D11" s="96"/>
      <c r="E11" s="96"/>
      <c r="F11" s="96"/>
      <c r="G11" s="96"/>
      <c r="H11" s="96"/>
      <c r="I11" s="96"/>
      <c r="J11" s="96"/>
      <c r="K11" s="76"/>
      <c r="L11" s="95"/>
      <c r="M11" s="96"/>
      <c r="N11" s="96"/>
      <c r="O11" s="96"/>
      <c r="P11" s="96"/>
      <c r="Q11" s="97"/>
      <c r="R11" s="10"/>
      <c r="S11" s="10"/>
      <c r="T11" s="10"/>
      <c r="U11" s="10"/>
      <c r="V11" s="10"/>
      <c r="W11" s="182"/>
      <c r="X11" s="183"/>
      <c r="Y11" s="239"/>
      <c r="Z11" s="240"/>
      <c r="AA11" s="240"/>
      <c r="AB11" s="240"/>
      <c r="AC11" s="240"/>
      <c r="AD11" s="240"/>
      <c r="AE11" s="240"/>
      <c r="AF11" s="240"/>
      <c r="AG11" s="240"/>
      <c r="AH11" s="240"/>
      <c r="AI11" s="241"/>
      <c r="AJ11" s="219"/>
      <c r="AK11" s="1"/>
      <c r="AL11" s="1"/>
      <c r="AM11" s="1"/>
      <c r="AN11" s="1"/>
    </row>
    <row r="12" spans="1:41" s="3" customFormat="1" ht="14.25" customHeight="1">
      <c r="A12" s="209"/>
      <c r="B12" s="98"/>
      <c r="C12" s="99"/>
      <c r="D12" s="99"/>
      <c r="E12" s="99"/>
      <c r="F12" s="99"/>
      <c r="G12" s="99"/>
      <c r="H12" s="99"/>
      <c r="I12" s="99"/>
      <c r="J12" s="99"/>
      <c r="K12" s="77"/>
      <c r="L12" s="98"/>
      <c r="M12" s="99"/>
      <c r="N12" s="99"/>
      <c r="O12" s="99"/>
      <c r="P12" s="99"/>
      <c r="Q12" s="100"/>
      <c r="R12" s="10"/>
      <c r="S12" s="10"/>
      <c r="T12" s="10"/>
      <c r="U12" s="10"/>
      <c r="V12" s="10"/>
      <c r="W12" s="184"/>
      <c r="X12" s="185"/>
      <c r="Y12" s="242"/>
      <c r="Z12" s="243"/>
      <c r="AA12" s="243"/>
      <c r="AB12" s="243"/>
      <c r="AC12" s="243"/>
      <c r="AD12" s="243"/>
      <c r="AE12" s="243"/>
      <c r="AF12" s="243"/>
      <c r="AG12" s="243"/>
      <c r="AH12" s="243"/>
      <c r="AI12" s="244"/>
      <c r="AJ12" s="220"/>
      <c r="AK12" s="1"/>
      <c r="AL12" s="1"/>
      <c r="AM12" s="1"/>
      <c r="AN12" s="1"/>
    </row>
    <row r="13" spans="1:41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56" t="s">
        <v>54</v>
      </c>
      <c r="L13" s="10"/>
      <c r="M13" s="10"/>
      <c r="O13" s="10"/>
      <c r="P13" s="10"/>
      <c r="Q13" s="10"/>
      <c r="R13" s="10"/>
      <c r="S13" s="10"/>
      <c r="T13" s="10"/>
      <c r="U13" s="10"/>
      <c r="V13" s="10"/>
      <c r="W13" s="216" t="s">
        <v>25</v>
      </c>
      <c r="X13" s="217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6"/>
    </row>
    <row r="14" spans="1:41" ht="32.25" customHeight="1">
      <c r="A14" s="196" t="s">
        <v>8</v>
      </c>
      <c r="B14" s="197"/>
      <c r="C14" s="198"/>
      <c r="D14" s="199">
        <f>ROUNDDOWN(D17*(1+C17),0)+ROUNDDOWN(D18*(1+C18),0)+D19</f>
        <v>0</v>
      </c>
      <c r="E14" s="200"/>
      <c r="F14" s="200"/>
      <c r="G14" s="200"/>
      <c r="H14" s="200"/>
      <c r="I14" s="201"/>
      <c r="J14" s="16"/>
      <c r="K14" s="202" t="s">
        <v>30</v>
      </c>
      <c r="L14" s="202"/>
      <c r="M14" s="202"/>
      <c r="N14" s="101"/>
      <c r="O14" s="102"/>
      <c r="P14" s="102"/>
      <c r="Q14" s="102"/>
      <c r="R14" s="102"/>
      <c r="S14" s="103"/>
      <c r="T14" s="10"/>
      <c r="U14" s="10"/>
      <c r="V14" s="10"/>
      <c r="W14" s="184" t="s">
        <v>24</v>
      </c>
      <c r="X14" s="185"/>
      <c r="Y14" s="221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3"/>
    </row>
    <row r="15" spans="1:41" ht="6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41" ht="14.25" customHeight="1">
      <c r="A16" s="70" t="s">
        <v>46</v>
      </c>
      <c r="B16" s="71"/>
      <c r="C16" s="71"/>
      <c r="D16" s="71"/>
      <c r="E16" s="72"/>
      <c r="F16" s="72"/>
      <c r="G16" s="194" t="s">
        <v>52</v>
      </c>
      <c r="H16" s="194"/>
      <c r="I16" s="194"/>
      <c r="J16" s="73" t="s">
        <v>53</v>
      </c>
      <c r="K16" s="72"/>
      <c r="L16" s="72"/>
      <c r="M16" s="72"/>
      <c r="N16" s="72"/>
      <c r="O16" s="72"/>
      <c r="P16" s="72"/>
      <c r="Q16" s="72"/>
      <c r="R16" s="72"/>
      <c r="S16" s="72"/>
      <c r="T16" s="68"/>
      <c r="U16" s="68"/>
      <c r="V16" s="10"/>
      <c r="W16" s="210" t="s">
        <v>9</v>
      </c>
      <c r="X16" s="210"/>
      <c r="Y16" s="210"/>
      <c r="Z16" s="211"/>
      <c r="AA16" s="211"/>
      <c r="AB16" s="211"/>
      <c r="AC16" s="211"/>
      <c r="AD16" s="211"/>
      <c r="AE16" s="211"/>
      <c r="AF16" s="212" t="s">
        <v>5</v>
      </c>
      <c r="AG16" s="213"/>
      <c r="AH16" s="213"/>
      <c r="AI16" s="245"/>
      <c r="AJ16" s="245"/>
      <c r="AO16" s="9"/>
    </row>
    <row r="17" spans="1:37" ht="21.75" customHeight="1">
      <c r="A17" s="68"/>
      <c r="B17" s="247"/>
      <c r="C17" s="248">
        <v>0.1</v>
      </c>
      <c r="D17" s="249">
        <f>SUMIF($U$22:$U$31,$C17,$Q$22:$T$31)+SUMIF($U$43:$U$63,$C17,$Q$43:$T$63)+SUMIF($U$74:$U$94,$C17,$Q$74:$T$94)+SUMIF($U$105:$U$125,$C17,$Q$105:$T$125)</f>
        <v>0</v>
      </c>
      <c r="E17" s="249"/>
      <c r="F17" s="249"/>
      <c r="G17" s="249"/>
      <c r="H17" s="249"/>
      <c r="I17" s="249"/>
      <c r="J17" s="250" t="str">
        <f>"("&amp;ROUNDDOWN(D17*C17,0)&amp;")"</f>
        <v>(0)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W17" s="210"/>
      <c r="X17" s="210"/>
      <c r="Y17" s="210"/>
      <c r="Z17" s="211"/>
      <c r="AA17" s="211"/>
      <c r="AB17" s="211"/>
      <c r="AC17" s="211"/>
      <c r="AD17" s="211"/>
      <c r="AE17" s="211"/>
      <c r="AF17" s="214"/>
      <c r="AG17" s="215"/>
      <c r="AH17" s="215"/>
      <c r="AI17" s="246"/>
      <c r="AJ17" s="246"/>
      <c r="AK17" s="38"/>
    </row>
    <row r="18" spans="1:37" s="3" customFormat="1" ht="21.75" customHeight="1">
      <c r="A18" s="74"/>
      <c r="B18" s="251"/>
      <c r="C18" s="248">
        <v>0.08</v>
      </c>
      <c r="D18" s="249">
        <f>SUMIF($U$22:$U$31,$C18,$Q$22:$T$31)+SUMIF($U$43:$U$63,$C18,$Q$43:$T$63)+SUMIF($U$74:$U$94,$C18,$Q$74:$T$94)+SUMIF($U$105:$U$125,$C18,$Q$105:$T$125)</f>
        <v>0</v>
      </c>
      <c r="E18" s="249"/>
      <c r="F18" s="249"/>
      <c r="G18" s="249"/>
      <c r="H18" s="249"/>
      <c r="I18" s="249"/>
      <c r="J18" s="250" t="str">
        <f>"("&amp;ROUNDDOWN(D18*C18,0)&amp;")"</f>
        <v>(0)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AI18" s="57"/>
    </row>
    <row r="19" spans="1:37" s="38" customFormat="1" ht="21.75" customHeight="1">
      <c r="A19" s="74"/>
      <c r="B19" s="251"/>
      <c r="C19" s="252" t="s">
        <v>45</v>
      </c>
      <c r="D19" s="249">
        <f>SUMIF($U$22:$U$31,$C19,$Q$22:$T$31)+SUMIF($U$43:$U$63,$C19,$Q$43:$T$63)+SUMIF($U$74:$U$94,$C19,$Q$74:$T$94)+SUMIF($U$105:$U$125,$C19,$Q$105:$T$125)</f>
        <v>0</v>
      </c>
      <c r="E19" s="249"/>
      <c r="F19" s="249"/>
      <c r="G19" s="249"/>
      <c r="H19" s="249"/>
      <c r="I19" s="249"/>
      <c r="J19" s="250" t="str">
        <f>"("&amp;0&amp;")"</f>
        <v>(0)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AI19" s="57"/>
    </row>
    <row r="20" spans="1:37" s="3" customFormat="1" ht="7.5" customHeight="1">
      <c r="A20" s="74"/>
      <c r="B20" s="68"/>
      <c r="C20" s="73"/>
      <c r="D20" s="73"/>
      <c r="E20" s="73"/>
      <c r="F20" s="75"/>
      <c r="G20" s="73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AI20" s="57"/>
    </row>
    <row r="21" spans="1:37" ht="24" customHeight="1">
      <c r="A21" s="21" t="s">
        <v>10</v>
      </c>
      <c r="B21" s="22" t="s">
        <v>11</v>
      </c>
      <c r="C21" s="30" t="s">
        <v>29</v>
      </c>
      <c r="D21" s="155" t="s">
        <v>12</v>
      </c>
      <c r="E21" s="156"/>
      <c r="F21" s="156"/>
      <c r="G21" s="156"/>
      <c r="H21" s="156"/>
      <c r="I21" s="156"/>
      <c r="J21" s="156"/>
      <c r="K21" s="155" t="s">
        <v>13</v>
      </c>
      <c r="L21" s="157"/>
      <c r="M21" s="155" t="s">
        <v>14</v>
      </c>
      <c r="N21" s="156"/>
      <c r="O21" s="156"/>
      <c r="P21" s="156"/>
      <c r="Q21" s="155" t="s">
        <v>15</v>
      </c>
      <c r="R21" s="156"/>
      <c r="S21" s="156"/>
      <c r="T21" s="157"/>
      <c r="U21" s="54" t="s">
        <v>33</v>
      </c>
      <c r="W21" s="158" t="s">
        <v>16</v>
      </c>
      <c r="X21" s="159"/>
      <c r="Y21" s="159"/>
      <c r="Z21" s="160"/>
      <c r="AA21" s="139" t="s">
        <v>31</v>
      </c>
      <c r="AB21" s="161"/>
      <c r="AC21" s="161"/>
      <c r="AD21" s="162"/>
      <c r="AE21" s="139" t="s">
        <v>26</v>
      </c>
      <c r="AF21" s="140"/>
      <c r="AG21" s="139" t="s">
        <v>32</v>
      </c>
      <c r="AH21" s="140"/>
      <c r="AI21" s="144" t="s">
        <v>58</v>
      </c>
      <c r="AJ21" s="145"/>
    </row>
    <row r="22" spans="1:37" ht="21.75" customHeight="1">
      <c r="A22" s="24"/>
      <c r="B22" s="25"/>
      <c r="C22" s="33" t="str">
        <f>IF($B22="","",DATE($O$1,$A22,$B22))</f>
        <v/>
      </c>
      <c r="D22" s="104"/>
      <c r="E22" s="105"/>
      <c r="F22" s="105"/>
      <c r="G22" s="105"/>
      <c r="H22" s="105"/>
      <c r="I22" s="105"/>
      <c r="J22" s="105"/>
      <c r="K22" s="106"/>
      <c r="L22" s="107"/>
      <c r="M22" s="108"/>
      <c r="N22" s="109"/>
      <c r="O22" s="109"/>
      <c r="P22" s="109"/>
      <c r="Q22" s="112" t="str">
        <f>IF(K22="","",ROUNDDOWN(K22*M22,0))</f>
        <v/>
      </c>
      <c r="R22" s="113"/>
      <c r="S22" s="113"/>
      <c r="T22" s="114"/>
      <c r="U22" s="62"/>
      <c r="W22" s="146"/>
      <c r="X22" s="147"/>
      <c r="Y22" s="147"/>
      <c r="Z22" s="148"/>
      <c r="AA22" s="149"/>
      <c r="AB22" s="150"/>
      <c r="AC22" s="150"/>
      <c r="AD22" s="151"/>
      <c r="AE22" s="149"/>
      <c r="AF22" s="152"/>
      <c r="AG22" s="149"/>
      <c r="AH22" s="152"/>
      <c r="AI22" s="153"/>
      <c r="AJ22" s="154"/>
    </row>
    <row r="23" spans="1:37" ht="21.75" customHeight="1">
      <c r="A23" s="24"/>
      <c r="B23" s="25"/>
      <c r="C23" s="28" t="str">
        <f t="shared" ref="C23:C31" si="0">IF($B23="","",DATE($O$1,$A23,$B23))</f>
        <v/>
      </c>
      <c r="D23" s="104"/>
      <c r="E23" s="105"/>
      <c r="F23" s="105"/>
      <c r="G23" s="105"/>
      <c r="H23" s="105"/>
      <c r="I23" s="105"/>
      <c r="J23" s="105"/>
      <c r="K23" s="106"/>
      <c r="L23" s="107"/>
      <c r="M23" s="108"/>
      <c r="N23" s="109"/>
      <c r="O23" s="109"/>
      <c r="P23" s="109"/>
      <c r="Q23" s="112" t="str">
        <f>IF(K23="","",ROUNDDOWN(K23*M23,0))</f>
        <v/>
      </c>
      <c r="R23" s="113"/>
      <c r="S23" s="113"/>
      <c r="T23" s="114"/>
      <c r="U23" s="63"/>
      <c r="W23" s="121"/>
      <c r="X23" s="122"/>
      <c r="Y23" s="122"/>
      <c r="Z23" s="123"/>
      <c r="AA23" s="124"/>
      <c r="AB23" s="125"/>
      <c r="AC23" s="125"/>
      <c r="AD23" s="126"/>
      <c r="AE23" s="124"/>
      <c r="AF23" s="127"/>
      <c r="AG23" s="124"/>
      <c r="AH23" s="127"/>
      <c r="AI23" s="128"/>
      <c r="AJ23" s="129"/>
    </row>
    <row r="24" spans="1:37" ht="21.75" customHeight="1">
      <c r="A24" s="24"/>
      <c r="B24" s="25"/>
      <c r="C24" s="28" t="str">
        <f t="shared" si="0"/>
        <v/>
      </c>
      <c r="D24" s="104"/>
      <c r="E24" s="105"/>
      <c r="F24" s="105"/>
      <c r="G24" s="105"/>
      <c r="H24" s="105"/>
      <c r="I24" s="105"/>
      <c r="J24" s="105"/>
      <c r="K24" s="106"/>
      <c r="L24" s="107"/>
      <c r="M24" s="108"/>
      <c r="N24" s="109"/>
      <c r="O24" s="109"/>
      <c r="P24" s="109"/>
      <c r="Q24" s="112" t="str">
        <f t="shared" ref="Q24:Q31" si="1">IF(K24="","",ROUNDDOWN(K24*M24,0))</f>
        <v/>
      </c>
      <c r="R24" s="113"/>
      <c r="S24" s="113"/>
      <c r="T24" s="114"/>
      <c r="U24" s="63"/>
      <c r="W24" s="121"/>
      <c r="X24" s="122"/>
      <c r="Y24" s="122"/>
      <c r="Z24" s="123"/>
      <c r="AA24" s="124"/>
      <c r="AB24" s="125"/>
      <c r="AC24" s="125"/>
      <c r="AD24" s="126"/>
      <c r="AE24" s="124"/>
      <c r="AF24" s="127"/>
      <c r="AG24" s="124"/>
      <c r="AH24" s="127"/>
      <c r="AI24" s="128"/>
      <c r="AJ24" s="129"/>
    </row>
    <row r="25" spans="1:37" ht="21.75" customHeight="1">
      <c r="A25" s="24"/>
      <c r="B25" s="25"/>
      <c r="C25" s="28" t="str">
        <f t="shared" si="0"/>
        <v/>
      </c>
      <c r="D25" s="104"/>
      <c r="E25" s="105"/>
      <c r="F25" s="105"/>
      <c r="G25" s="105"/>
      <c r="H25" s="105"/>
      <c r="I25" s="105"/>
      <c r="J25" s="105"/>
      <c r="K25" s="106"/>
      <c r="L25" s="107"/>
      <c r="M25" s="108"/>
      <c r="N25" s="109"/>
      <c r="O25" s="109"/>
      <c r="P25" s="109"/>
      <c r="Q25" s="112" t="str">
        <f t="shared" si="1"/>
        <v/>
      </c>
      <c r="R25" s="113"/>
      <c r="S25" s="113"/>
      <c r="T25" s="114"/>
      <c r="U25" s="63"/>
      <c r="W25" s="121"/>
      <c r="X25" s="122"/>
      <c r="Y25" s="122"/>
      <c r="Z25" s="123"/>
      <c r="AA25" s="124"/>
      <c r="AB25" s="125"/>
      <c r="AC25" s="125"/>
      <c r="AD25" s="126"/>
      <c r="AE25" s="124"/>
      <c r="AF25" s="127"/>
      <c r="AG25" s="124"/>
      <c r="AH25" s="127"/>
      <c r="AI25" s="128"/>
      <c r="AJ25" s="129"/>
    </row>
    <row r="26" spans="1:37" ht="21.75" customHeight="1">
      <c r="A26" s="24"/>
      <c r="B26" s="25"/>
      <c r="C26" s="28" t="str">
        <f t="shared" si="0"/>
        <v/>
      </c>
      <c r="D26" s="104"/>
      <c r="E26" s="105"/>
      <c r="F26" s="105"/>
      <c r="G26" s="105"/>
      <c r="H26" s="105"/>
      <c r="I26" s="105"/>
      <c r="J26" s="105"/>
      <c r="K26" s="106"/>
      <c r="L26" s="107"/>
      <c r="M26" s="108"/>
      <c r="N26" s="109"/>
      <c r="O26" s="109"/>
      <c r="P26" s="109"/>
      <c r="Q26" s="112" t="str">
        <f t="shared" si="1"/>
        <v/>
      </c>
      <c r="R26" s="113"/>
      <c r="S26" s="113"/>
      <c r="T26" s="114"/>
      <c r="U26" s="63"/>
      <c r="W26" s="121"/>
      <c r="X26" s="122"/>
      <c r="Y26" s="122"/>
      <c r="Z26" s="123"/>
      <c r="AA26" s="124"/>
      <c r="AB26" s="125"/>
      <c r="AC26" s="125"/>
      <c r="AD26" s="126"/>
      <c r="AE26" s="124"/>
      <c r="AF26" s="127"/>
      <c r="AG26" s="124"/>
      <c r="AH26" s="127"/>
      <c r="AI26" s="128"/>
      <c r="AJ26" s="129"/>
    </row>
    <row r="27" spans="1:37" ht="21.75" customHeight="1">
      <c r="A27" s="24"/>
      <c r="B27" s="25"/>
      <c r="C27" s="28" t="str">
        <f t="shared" si="0"/>
        <v/>
      </c>
      <c r="D27" s="104"/>
      <c r="E27" s="105"/>
      <c r="F27" s="105"/>
      <c r="G27" s="105"/>
      <c r="H27" s="105"/>
      <c r="I27" s="105"/>
      <c r="J27" s="105"/>
      <c r="K27" s="106"/>
      <c r="L27" s="107"/>
      <c r="M27" s="108"/>
      <c r="N27" s="109"/>
      <c r="O27" s="109"/>
      <c r="P27" s="109"/>
      <c r="Q27" s="112" t="str">
        <f t="shared" si="1"/>
        <v/>
      </c>
      <c r="R27" s="113"/>
      <c r="S27" s="113"/>
      <c r="T27" s="114"/>
      <c r="U27" s="63"/>
      <c r="W27" s="121"/>
      <c r="X27" s="122"/>
      <c r="Y27" s="122"/>
      <c r="Z27" s="123"/>
      <c r="AA27" s="124"/>
      <c r="AB27" s="125"/>
      <c r="AC27" s="125"/>
      <c r="AD27" s="126"/>
      <c r="AE27" s="124"/>
      <c r="AF27" s="127"/>
      <c r="AG27" s="124"/>
      <c r="AH27" s="127"/>
      <c r="AI27" s="128"/>
      <c r="AJ27" s="129"/>
    </row>
    <row r="28" spans="1:37" ht="21.75" customHeight="1">
      <c r="A28" s="24"/>
      <c r="B28" s="25"/>
      <c r="C28" s="28" t="str">
        <f t="shared" si="0"/>
        <v/>
      </c>
      <c r="D28" s="104"/>
      <c r="E28" s="105"/>
      <c r="F28" s="105"/>
      <c r="G28" s="105"/>
      <c r="H28" s="105"/>
      <c r="I28" s="105"/>
      <c r="J28" s="105"/>
      <c r="K28" s="106"/>
      <c r="L28" s="107"/>
      <c r="M28" s="108"/>
      <c r="N28" s="109"/>
      <c r="O28" s="109"/>
      <c r="P28" s="109"/>
      <c r="Q28" s="112" t="str">
        <f t="shared" si="1"/>
        <v/>
      </c>
      <c r="R28" s="113"/>
      <c r="S28" s="113"/>
      <c r="T28" s="114"/>
      <c r="U28" s="63"/>
      <c r="W28" s="121"/>
      <c r="X28" s="122"/>
      <c r="Y28" s="122"/>
      <c r="Z28" s="123"/>
      <c r="AA28" s="124"/>
      <c r="AB28" s="125"/>
      <c r="AC28" s="125"/>
      <c r="AD28" s="126"/>
      <c r="AE28" s="124"/>
      <c r="AF28" s="127"/>
      <c r="AG28" s="124"/>
      <c r="AH28" s="127"/>
      <c r="AI28" s="128"/>
      <c r="AJ28" s="129"/>
    </row>
    <row r="29" spans="1:37" ht="21.75" customHeight="1">
      <c r="A29" s="24"/>
      <c r="B29" s="25"/>
      <c r="C29" s="28" t="str">
        <f t="shared" si="0"/>
        <v/>
      </c>
      <c r="D29" s="104"/>
      <c r="E29" s="105"/>
      <c r="F29" s="105"/>
      <c r="G29" s="105"/>
      <c r="H29" s="105"/>
      <c r="I29" s="105"/>
      <c r="J29" s="105"/>
      <c r="K29" s="106"/>
      <c r="L29" s="107"/>
      <c r="M29" s="108"/>
      <c r="N29" s="109"/>
      <c r="O29" s="109"/>
      <c r="P29" s="109"/>
      <c r="Q29" s="112" t="str">
        <f t="shared" si="1"/>
        <v/>
      </c>
      <c r="R29" s="113"/>
      <c r="S29" s="113"/>
      <c r="T29" s="114"/>
      <c r="U29" s="63"/>
      <c r="W29" s="121"/>
      <c r="X29" s="122"/>
      <c r="Y29" s="122"/>
      <c r="Z29" s="123"/>
      <c r="AA29" s="124"/>
      <c r="AB29" s="125"/>
      <c r="AC29" s="125"/>
      <c r="AD29" s="126"/>
      <c r="AE29" s="124"/>
      <c r="AF29" s="127"/>
      <c r="AG29" s="124"/>
      <c r="AH29" s="127"/>
      <c r="AI29" s="128"/>
      <c r="AJ29" s="129"/>
    </row>
    <row r="30" spans="1:37" ht="21.75" customHeight="1">
      <c r="A30" s="24"/>
      <c r="B30" s="25"/>
      <c r="C30" s="28" t="str">
        <f t="shared" si="0"/>
        <v/>
      </c>
      <c r="D30" s="104"/>
      <c r="E30" s="105"/>
      <c r="F30" s="105"/>
      <c r="G30" s="105"/>
      <c r="H30" s="105"/>
      <c r="I30" s="105"/>
      <c r="J30" s="105"/>
      <c r="K30" s="106"/>
      <c r="L30" s="107"/>
      <c r="M30" s="108"/>
      <c r="N30" s="109"/>
      <c r="O30" s="109"/>
      <c r="P30" s="109"/>
      <c r="Q30" s="112" t="str">
        <f t="shared" si="1"/>
        <v/>
      </c>
      <c r="R30" s="113"/>
      <c r="S30" s="113"/>
      <c r="T30" s="114"/>
      <c r="U30" s="63"/>
      <c r="W30" s="121"/>
      <c r="X30" s="122"/>
      <c r="Y30" s="122"/>
      <c r="Z30" s="123"/>
      <c r="AA30" s="124"/>
      <c r="AB30" s="125"/>
      <c r="AC30" s="125"/>
      <c r="AD30" s="126"/>
      <c r="AE30" s="124"/>
      <c r="AF30" s="127"/>
      <c r="AG30" s="124"/>
      <c r="AH30" s="127"/>
      <c r="AI30" s="128"/>
      <c r="AJ30" s="129"/>
    </row>
    <row r="31" spans="1:37" ht="21.75" customHeight="1">
      <c r="A31" s="26"/>
      <c r="B31" s="27"/>
      <c r="C31" s="28" t="str">
        <f t="shared" si="0"/>
        <v/>
      </c>
      <c r="D31" s="104"/>
      <c r="E31" s="105"/>
      <c r="F31" s="105"/>
      <c r="G31" s="105"/>
      <c r="H31" s="105"/>
      <c r="I31" s="105"/>
      <c r="J31" s="105"/>
      <c r="K31" s="106"/>
      <c r="L31" s="107"/>
      <c r="M31" s="108"/>
      <c r="N31" s="109"/>
      <c r="O31" s="109"/>
      <c r="P31" s="109"/>
      <c r="Q31" s="112" t="str">
        <f t="shared" si="1"/>
        <v/>
      </c>
      <c r="R31" s="113"/>
      <c r="S31" s="113"/>
      <c r="T31" s="114"/>
      <c r="U31" s="63"/>
      <c r="W31" s="132"/>
      <c r="X31" s="133"/>
      <c r="Y31" s="133"/>
      <c r="Z31" s="134"/>
      <c r="AA31" s="135"/>
      <c r="AB31" s="136"/>
      <c r="AC31" s="136"/>
      <c r="AD31" s="137"/>
      <c r="AE31" s="135"/>
      <c r="AF31" s="138"/>
      <c r="AG31" s="135"/>
      <c r="AH31" s="138"/>
      <c r="AI31" s="192"/>
      <c r="AJ31" s="193"/>
    </row>
    <row r="32" spans="1:37" ht="24" customHeight="1">
      <c r="A32" s="115" t="str">
        <f>IF(Q64&lt;&gt;0,"小　　　計","合　　　計")</f>
        <v>合　　　計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7"/>
      <c r="Q32" s="118">
        <f>SUM(Q22:T31)</f>
        <v>0</v>
      </c>
      <c r="R32" s="119"/>
      <c r="S32" s="119"/>
      <c r="T32" s="120"/>
      <c r="U32" s="53"/>
      <c r="W32" s="37" t="s">
        <v>40</v>
      </c>
    </row>
    <row r="33" spans="1:36" s="35" customFormat="1" ht="13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51"/>
      <c r="P33" s="40"/>
      <c r="Q33" s="110"/>
      <c r="R33" s="110"/>
      <c r="S33" s="110"/>
      <c r="T33" s="110"/>
      <c r="U33" s="52"/>
      <c r="W33" s="37"/>
      <c r="AI33" s="57"/>
    </row>
    <row r="34" spans="1:36" s="35" customFormat="1" ht="13.5" customHeight="1">
      <c r="A34" s="36" t="s">
        <v>42</v>
      </c>
      <c r="B34" s="36"/>
      <c r="C34" s="36" t="s">
        <v>43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51"/>
      <c r="P34" s="40"/>
      <c r="Q34" s="41"/>
      <c r="R34" s="41"/>
      <c r="S34" s="41"/>
      <c r="T34" s="41"/>
      <c r="U34" s="41"/>
      <c r="W34" s="37"/>
      <c r="AI34" s="57"/>
    </row>
    <row r="35" spans="1:36" ht="13.5" customHeight="1">
      <c r="A35" s="191" t="s">
        <v>41</v>
      </c>
      <c r="B35" s="191"/>
      <c r="C35" s="191" t="s">
        <v>44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</row>
    <row r="36" spans="1:36" ht="11.25" customHeight="1">
      <c r="A36" s="3"/>
      <c r="B36" s="3"/>
    </row>
    <row r="37" spans="1:36" s="19" customFormat="1" ht="24" customHeight="1">
      <c r="O37" s="49"/>
      <c r="U37" s="49"/>
      <c r="AI37" s="57"/>
    </row>
    <row r="38" spans="1:36" s="19" customFormat="1" ht="24" customHeight="1">
      <c r="A38" s="111" t="str">
        <f>$A$1</f>
        <v>　藤野興業株式会社　御中</v>
      </c>
      <c r="B38" s="111"/>
      <c r="C38" s="111"/>
      <c r="D38" s="111"/>
      <c r="E38" s="111"/>
      <c r="F38" s="111"/>
      <c r="G38" s="111"/>
      <c r="H38" s="111"/>
      <c r="I38" s="111"/>
      <c r="J38" s="10"/>
      <c r="K38" s="10"/>
      <c r="L38" s="141" t="s">
        <v>36</v>
      </c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0"/>
      <c r="Y38" s="10"/>
      <c r="Z38" s="10"/>
      <c r="AA38" s="164" t="str">
        <f>$AA$1&amp;""</f>
        <v/>
      </c>
      <c r="AB38" s="164"/>
      <c r="AC38" s="11" t="s">
        <v>20</v>
      </c>
      <c r="AD38" s="18" t="str">
        <f>$AD$1&amp;""</f>
        <v/>
      </c>
      <c r="AE38" s="11" t="s">
        <v>21</v>
      </c>
      <c r="AF38" s="18" t="str">
        <f>$AF$1&amp;""</f>
        <v/>
      </c>
      <c r="AG38" s="19" t="s">
        <v>37</v>
      </c>
      <c r="AH38" s="29" t="s">
        <v>38</v>
      </c>
      <c r="AI38" s="29"/>
      <c r="AJ38" s="29"/>
    </row>
    <row r="39" spans="1:36" s="19" customFormat="1" ht="23.1" customHeight="1">
      <c r="A39" s="10"/>
      <c r="B39" s="12" t="s">
        <v>27</v>
      </c>
      <c r="C39" s="13"/>
      <c r="D39" s="165" t="str">
        <f>$D$2&amp;""</f>
        <v/>
      </c>
      <c r="E39" s="165"/>
      <c r="F39" s="166"/>
      <c r="G39" s="14"/>
      <c r="H39" s="10"/>
      <c r="I39" s="10"/>
      <c r="J39" s="10"/>
      <c r="K39" s="10"/>
      <c r="L39" s="10"/>
      <c r="M39" s="10"/>
      <c r="N39" s="10"/>
      <c r="O39" s="10"/>
      <c r="P39" s="10"/>
      <c r="Q39" s="189"/>
      <c r="R39" s="189"/>
      <c r="S39" s="189"/>
      <c r="T39" s="189"/>
      <c r="U39" s="50"/>
      <c r="V39" s="10"/>
      <c r="W39" s="10"/>
      <c r="X39" s="10"/>
      <c r="Y39" s="190"/>
      <c r="Z39" s="190"/>
      <c r="AA39" s="190"/>
      <c r="AB39" s="190"/>
      <c r="AC39" s="190"/>
      <c r="AD39" s="190"/>
      <c r="AE39" s="190"/>
      <c r="AF39" s="190"/>
      <c r="AH39" s="17"/>
      <c r="AI39" s="17"/>
    </row>
    <row r="40" spans="1:36" s="19" customFormat="1" ht="8.25" hidden="1" customHeight="1">
      <c r="A40" s="7"/>
      <c r="B40" s="5"/>
      <c r="C40" s="18"/>
      <c r="D40" s="18"/>
      <c r="E40" s="18"/>
      <c r="F40" s="8" t="b">
        <v>0</v>
      </c>
      <c r="G40" s="18"/>
      <c r="O40" s="49"/>
      <c r="U40" s="49"/>
      <c r="AI40" s="57"/>
    </row>
    <row r="41" spans="1:36" s="19" customFormat="1" ht="8.25" customHeight="1">
      <c r="A41" s="74"/>
      <c r="B41" s="68"/>
      <c r="C41" s="73"/>
      <c r="D41" s="73"/>
      <c r="E41" s="73"/>
      <c r="F41" s="75"/>
      <c r="G41" s="73"/>
      <c r="H41" s="72"/>
      <c r="O41" s="49"/>
      <c r="U41" s="49"/>
      <c r="AI41" s="57"/>
    </row>
    <row r="42" spans="1:36" s="19" customFormat="1" ht="24" customHeight="1">
      <c r="A42" s="21" t="s">
        <v>10</v>
      </c>
      <c r="B42" s="22" t="s">
        <v>11</v>
      </c>
      <c r="C42" s="30" t="s">
        <v>29</v>
      </c>
      <c r="D42" s="155" t="s">
        <v>12</v>
      </c>
      <c r="E42" s="156"/>
      <c r="F42" s="156"/>
      <c r="G42" s="156"/>
      <c r="H42" s="156"/>
      <c r="I42" s="156"/>
      <c r="J42" s="156"/>
      <c r="K42" s="155" t="s">
        <v>13</v>
      </c>
      <c r="L42" s="157"/>
      <c r="M42" s="155" t="s">
        <v>14</v>
      </c>
      <c r="N42" s="156"/>
      <c r="O42" s="156"/>
      <c r="P42" s="156"/>
      <c r="Q42" s="155" t="s">
        <v>15</v>
      </c>
      <c r="R42" s="156"/>
      <c r="S42" s="156"/>
      <c r="T42" s="157"/>
      <c r="U42" s="54" t="s">
        <v>33</v>
      </c>
      <c r="W42" s="158" t="s">
        <v>16</v>
      </c>
      <c r="X42" s="159"/>
      <c r="Y42" s="159"/>
      <c r="Z42" s="160"/>
      <c r="AA42" s="139" t="s">
        <v>31</v>
      </c>
      <c r="AB42" s="161"/>
      <c r="AC42" s="161"/>
      <c r="AD42" s="162"/>
      <c r="AE42" s="139" t="s">
        <v>26</v>
      </c>
      <c r="AF42" s="140"/>
      <c r="AG42" s="139" t="s">
        <v>32</v>
      </c>
      <c r="AH42" s="140"/>
      <c r="AI42" s="144" t="s">
        <v>58</v>
      </c>
      <c r="AJ42" s="145"/>
    </row>
    <row r="43" spans="1:36" s="19" customFormat="1" ht="20.25" customHeight="1">
      <c r="A43" s="31"/>
      <c r="B43" s="32"/>
      <c r="C43" s="28" t="str">
        <f t="shared" ref="C43:C63" si="2">IF($B43="","",DATE($O$1,$A43,$B43))</f>
        <v/>
      </c>
      <c r="D43" s="142"/>
      <c r="E43" s="143"/>
      <c r="F43" s="143"/>
      <c r="G43" s="143"/>
      <c r="H43" s="143"/>
      <c r="I43" s="143"/>
      <c r="J43" s="143"/>
      <c r="K43" s="106"/>
      <c r="L43" s="107"/>
      <c r="M43" s="108"/>
      <c r="N43" s="109"/>
      <c r="O43" s="109"/>
      <c r="P43" s="109"/>
      <c r="Q43" s="112" t="str">
        <f t="shared" ref="Q43:Q63" si="3">IF(K43="","",ROUNDDOWN(K43*M43,0))</f>
        <v/>
      </c>
      <c r="R43" s="113"/>
      <c r="S43" s="113"/>
      <c r="T43" s="114"/>
      <c r="U43" s="62"/>
      <c r="W43" s="146"/>
      <c r="X43" s="147"/>
      <c r="Y43" s="147"/>
      <c r="Z43" s="148"/>
      <c r="AA43" s="149"/>
      <c r="AB43" s="150"/>
      <c r="AC43" s="150"/>
      <c r="AD43" s="151"/>
      <c r="AE43" s="149"/>
      <c r="AF43" s="152"/>
      <c r="AG43" s="149"/>
      <c r="AH43" s="152"/>
      <c r="AI43" s="153"/>
      <c r="AJ43" s="154"/>
    </row>
    <row r="44" spans="1:36" s="19" customFormat="1" ht="20.25" customHeight="1">
      <c r="A44" s="24"/>
      <c r="B44" s="25"/>
      <c r="C44" s="28" t="str">
        <f t="shared" si="2"/>
        <v/>
      </c>
      <c r="D44" s="142"/>
      <c r="E44" s="143"/>
      <c r="F44" s="143"/>
      <c r="G44" s="143"/>
      <c r="H44" s="143"/>
      <c r="I44" s="143"/>
      <c r="J44" s="143"/>
      <c r="K44" s="106"/>
      <c r="L44" s="107"/>
      <c r="M44" s="108"/>
      <c r="N44" s="109"/>
      <c r="O44" s="109"/>
      <c r="P44" s="109"/>
      <c r="Q44" s="112" t="str">
        <f t="shared" si="3"/>
        <v/>
      </c>
      <c r="R44" s="113"/>
      <c r="S44" s="113"/>
      <c r="T44" s="114"/>
      <c r="U44" s="62"/>
      <c r="W44" s="121"/>
      <c r="X44" s="122"/>
      <c r="Y44" s="122"/>
      <c r="Z44" s="123"/>
      <c r="AA44" s="124"/>
      <c r="AB44" s="125"/>
      <c r="AC44" s="125"/>
      <c r="AD44" s="126"/>
      <c r="AE44" s="124"/>
      <c r="AF44" s="127"/>
      <c r="AG44" s="124"/>
      <c r="AH44" s="127"/>
      <c r="AI44" s="128"/>
      <c r="AJ44" s="129"/>
    </row>
    <row r="45" spans="1:36" s="19" customFormat="1" ht="20.25" customHeight="1">
      <c r="A45" s="24"/>
      <c r="B45" s="25"/>
      <c r="C45" s="28" t="str">
        <f t="shared" si="2"/>
        <v/>
      </c>
      <c r="D45" s="104"/>
      <c r="E45" s="105"/>
      <c r="F45" s="105"/>
      <c r="G45" s="105"/>
      <c r="H45" s="105"/>
      <c r="I45" s="105"/>
      <c r="J45" s="105"/>
      <c r="K45" s="106"/>
      <c r="L45" s="107"/>
      <c r="M45" s="108"/>
      <c r="N45" s="109"/>
      <c r="O45" s="109"/>
      <c r="P45" s="109"/>
      <c r="Q45" s="112" t="str">
        <f t="shared" si="3"/>
        <v/>
      </c>
      <c r="R45" s="113"/>
      <c r="S45" s="113"/>
      <c r="T45" s="114"/>
      <c r="U45" s="62"/>
      <c r="W45" s="121"/>
      <c r="X45" s="122"/>
      <c r="Y45" s="122"/>
      <c r="Z45" s="123"/>
      <c r="AA45" s="124"/>
      <c r="AB45" s="125"/>
      <c r="AC45" s="125"/>
      <c r="AD45" s="126"/>
      <c r="AE45" s="124"/>
      <c r="AF45" s="127"/>
      <c r="AG45" s="124"/>
      <c r="AH45" s="127"/>
      <c r="AI45" s="128"/>
      <c r="AJ45" s="129"/>
    </row>
    <row r="46" spans="1:36" s="19" customFormat="1" ht="20.25" customHeight="1">
      <c r="A46" s="24"/>
      <c r="B46" s="25"/>
      <c r="C46" s="28" t="str">
        <f t="shared" si="2"/>
        <v/>
      </c>
      <c r="D46" s="104"/>
      <c r="E46" s="105"/>
      <c r="F46" s="105"/>
      <c r="G46" s="105"/>
      <c r="H46" s="105"/>
      <c r="I46" s="105"/>
      <c r="J46" s="105"/>
      <c r="K46" s="106"/>
      <c r="L46" s="107"/>
      <c r="M46" s="108"/>
      <c r="N46" s="109"/>
      <c r="O46" s="109"/>
      <c r="P46" s="109"/>
      <c r="Q46" s="112" t="str">
        <f t="shared" si="3"/>
        <v/>
      </c>
      <c r="R46" s="113"/>
      <c r="S46" s="113"/>
      <c r="T46" s="114"/>
      <c r="U46" s="62"/>
      <c r="W46" s="121"/>
      <c r="X46" s="122"/>
      <c r="Y46" s="122"/>
      <c r="Z46" s="123"/>
      <c r="AA46" s="124"/>
      <c r="AB46" s="125"/>
      <c r="AC46" s="125"/>
      <c r="AD46" s="126"/>
      <c r="AE46" s="124"/>
      <c r="AF46" s="127"/>
      <c r="AG46" s="124"/>
      <c r="AH46" s="127"/>
      <c r="AI46" s="128"/>
      <c r="AJ46" s="129"/>
    </row>
    <row r="47" spans="1:36" s="19" customFormat="1" ht="20.25" customHeight="1">
      <c r="A47" s="24"/>
      <c r="B47" s="25"/>
      <c r="C47" s="28" t="str">
        <f t="shared" si="2"/>
        <v/>
      </c>
      <c r="D47" s="104"/>
      <c r="E47" s="105"/>
      <c r="F47" s="105"/>
      <c r="G47" s="105"/>
      <c r="H47" s="105"/>
      <c r="I47" s="105"/>
      <c r="J47" s="105"/>
      <c r="K47" s="106"/>
      <c r="L47" s="107"/>
      <c r="M47" s="108"/>
      <c r="N47" s="109"/>
      <c r="O47" s="109"/>
      <c r="P47" s="109"/>
      <c r="Q47" s="112" t="str">
        <f t="shared" si="3"/>
        <v/>
      </c>
      <c r="R47" s="113"/>
      <c r="S47" s="113"/>
      <c r="T47" s="114"/>
      <c r="U47" s="62"/>
      <c r="W47" s="121"/>
      <c r="X47" s="122"/>
      <c r="Y47" s="122"/>
      <c r="Z47" s="123"/>
      <c r="AA47" s="124"/>
      <c r="AB47" s="125"/>
      <c r="AC47" s="125"/>
      <c r="AD47" s="126"/>
      <c r="AE47" s="124"/>
      <c r="AF47" s="127"/>
      <c r="AG47" s="124"/>
      <c r="AH47" s="127"/>
      <c r="AI47" s="128"/>
      <c r="AJ47" s="129"/>
    </row>
    <row r="48" spans="1:36" s="19" customFormat="1" ht="20.25" customHeight="1">
      <c r="A48" s="24"/>
      <c r="B48" s="25"/>
      <c r="C48" s="28" t="str">
        <f t="shared" si="2"/>
        <v/>
      </c>
      <c r="D48" s="104"/>
      <c r="E48" s="105"/>
      <c r="F48" s="105"/>
      <c r="G48" s="105"/>
      <c r="H48" s="105"/>
      <c r="I48" s="105"/>
      <c r="J48" s="105"/>
      <c r="K48" s="106"/>
      <c r="L48" s="107"/>
      <c r="M48" s="108"/>
      <c r="N48" s="109"/>
      <c r="O48" s="109"/>
      <c r="P48" s="109"/>
      <c r="Q48" s="112" t="str">
        <f t="shared" si="3"/>
        <v/>
      </c>
      <c r="R48" s="113"/>
      <c r="S48" s="113"/>
      <c r="T48" s="114"/>
      <c r="U48" s="62"/>
      <c r="W48" s="121"/>
      <c r="X48" s="122"/>
      <c r="Y48" s="122"/>
      <c r="Z48" s="123"/>
      <c r="AA48" s="124"/>
      <c r="AB48" s="125"/>
      <c r="AC48" s="125"/>
      <c r="AD48" s="126"/>
      <c r="AE48" s="124"/>
      <c r="AF48" s="127"/>
      <c r="AG48" s="124"/>
      <c r="AH48" s="127"/>
      <c r="AI48" s="128"/>
      <c r="AJ48" s="129"/>
    </row>
    <row r="49" spans="1:36" s="19" customFormat="1" ht="20.25" customHeight="1">
      <c r="A49" s="24"/>
      <c r="B49" s="25"/>
      <c r="C49" s="28" t="str">
        <f t="shared" si="2"/>
        <v/>
      </c>
      <c r="D49" s="104"/>
      <c r="E49" s="105"/>
      <c r="F49" s="105"/>
      <c r="G49" s="105"/>
      <c r="H49" s="105"/>
      <c r="I49" s="105"/>
      <c r="J49" s="105"/>
      <c r="K49" s="106"/>
      <c r="L49" s="107"/>
      <c r="M49" s="108"/>
      <c r="N49" s="109"/>
      <c r="O49" s="109"/>
      <c r="P49" s="109"/>
      <c r="Q49" s="112" t="str">
        <f t="shared" si="3"/>
        <v/>
      </c>
      <c r="R49" s="113"/>
      <c r="S49" s="113"/>
      <c r="T49" s="114"/>
      <c r="U49" s="62"/>
      <c r="W49" s="121"/>
      <c r="X49" s="122"/>
      <c r="Y49" s="122"/>
      <c r="Z49" s="123"/>
      <c r="AA49" s="124"/>
      <c r="AB49" s="125"/>
      <c r="AC49" s="125"/>
      <c r="AD49" s="126"/>
      <c r="AE49" s="124"/>
      <c r="AF49" s="127"/>
      <c r="AG49" s="124"/>
      <c r="AH49" s="127"/>
      <c r="AI49" s="128"/>
      <c r="AJ49" s="129"/>
    </row>
    <row r="50" spans="1:36" s="19" customFormat="1" ht="20.25" customHeight="1">
      <c r="A50" s="24"/>
      <c r="B50" s="25"/>
      <c r="C50" s="28" t="str">
        <f t="shared" si="2"/>
        <v/>
      </c>
      <c r="D50" s="104"/>
      <c r="E50" s="105"/>
      <c r="F50" s="105"/>
      <c r="G50" s="105"/>
      <c r="H50" s="105"/>
      <c r="I50" s="105"/>
      <c r="J50" s="105"/>
      <c r="K50" s="106"/>
      <c r="L50" s="107"/>
      <c r="M50" s="108"/>
      <c r="N50" s="109"/>
      <c r="O50" s="109"/>
      <c r="P50" s="109"/>
      <c r="Q50" s="112" t="str">
        <f t="shared" si="3"/>
        <v/>
      </c>
      <c r="R50" s="113"/>
      <c r="S50" s="113"/>
      <c r="T50" s="114"/>
      <c r="U50" s="62"/>
      <c r="W50" s="121"/>
      <c r="X50" s="122"/>
      <c r="Y50" s="122"/>
      <c r="Z50" s="123"/>
      <c r="AA50" s="124"/>
      <c r="AB50" s="125"/>
      <c r="AC50" s="125"/>
      <c r="AD50" s="126"/>
      <c r="AE50" s="124"/>
      <c r="AF50" s="127"/>
      <c r="AG50" s="124"/>
      <c r="AH50" s="127"/>
      <c r="AI50" s="128"/>
      <c r="AJ50" s="129"/>
    </row>
    <row r="51" spans="1:36" s="19" customFormat="1" ht="20.25" customHeight="1">
      <c r="A51" s="24"/>
      <c r="B51" s="25"/>
      <c r="C51" s="28" t="str">
        <f t="shared" si="2"/>
        <v/>
      </c>
      <c r="D51" s="104"/>
      <c r="E51" s="105"/>
      <c r="F51" s="105"/>
      <c r="G51" s="105"/>
      <c r="H51" s="105"/>
      <c r="I51" s="105"/>
      <c r="J51" s="105"/>
      <c r="K51" s="106"/>
      <c r="L51" s="107"/>
      <c r="M51" s="108"/>
      <c r="N51" s="109"/>
      <c r="O51" s="109"/>
      <c r="P51" s="109"/>
      <c r="Q51" s="112" t="str">
        <f t="shared" si="3"/>
        <v/>
      </c>
      <c r="R51" s="113"/>
      <c r="S51" s="113"/>
      <c r="T51" s="114"/>
      <c r="U51" s="62"/>
      <c r="W51" s="121"/>
      <c r="X51" s="122"/>
      <c r="Y51" s="122"/>
      <c r="Z51" s="123"/>
      <c r="AA51" s="124"/>
      <c r="AB51" s="125"/>
      <c r="AC51" s="125"/>
      <c r="AD51" s="126"/>
      <c r="AE51" s="124"/>
      <c r="AF51" s="127"/>
      <c r="AG51" s="124"/>
      <c r="AH51" s="127"/>
      <c r="AI51" s="128"/>
      <c r="AJ51" s="129"/>
    </row>
    <row r="52" spans="1:36" s="19" customFormat="1" ht="20.25" customHeight="1">
      <c r="A52" s="24"/>
      <c r="B52" s="25"/>
      <c r="C52" s="28" t="str">
        <f t="shared" si="2"/>
        <v/>
      </c>
      <c r="D52" s="104"/>
      <c r="E52" s="105"/>
      <c r="F52" s="105"/>
      <c r="G52" s="105"/>
      <c r="H52" s="105"/>
      <c r="I52" s="105"/>
      <c r="J52" s="105"/>
      <c r="K52" s="106"/>
      <c r="L52" s="107"/>
      <c r="M52" s="108"/>
      <c r="N52" s="109"/>
      <c r="O52" s="109"/>
      <c r="P52" s="109"/>
      <c r="Q52" s="112" t="str">
        <f t="shared" si="3"/>
        <v/>
      </c>
      <c r="R52" s="113"/>
      <c r="S52" s="113"/>
      <c r="T52" s="114"/>
      <c r="U52" s="62"/>
      <c r="W52" s="121"/>
      <c r="X52" s="122"/>
      <c r="Y52" s="122"/>
      <c r="Z52" s="123"/>
      <c r="AA52" s="124"/>
      <c r="AB52" s="125"/>
      <c r="AC52" s="125"/>
      <c r="AD52" s="126"/>
      <c r="AE52" s="124"/>
      <c r="AF52" s="127"/>
      <c r="AG52" s="124"/>
      <c r="AH52" s="127"/>
      <c r="AI52" s="128"/>
      <c r="AJ52" s="129"/>
    </row>
    <row r="53" spans="1:36" s="19" customFormat="1" ht="20.25" customHeight="1">
      <c r="A53" s="24"/>
      <c r="B53" s="25"/>
      <c r="C53" s="28" t="str">
        <f t="shared" si="2"/>
        <v/>
      </c>
      <c r="D53" s="104"/>
      <c r="E53" s="105"/>
      <c r="F53" s="105"/>
      <c r="G53" s="105"/>
      <c r="H53" s="105"/>
      <c r="I53" s="105"/>
      <c r="J53" s="105"/>
      <c r="K53" s="106"/>
      <c r="L53" s="107"/>
      <c r="M53" s="108"/>
      <c r="N53" s="109"/>
      <c r="O53" s="109"/>
      <c r="P53" s="109"/>
      <c r="Q53" s="112" t="str">
        <f t="shared" si="3"/>
        <v/>
      </c>
      <c r="R53" s="113"/>
      <c r="S53" s="113"/>
      <c r="T53" s="114"/>
      <c r="U53" s="62"/>
      <c r="W53" s="121"/>
      <c r="X53" s="122"/>
      <c r="Y53" s="122"/>
      <c r="Z53" s="123"/>
      <c r="AA53" s="124"/>
      <c r="AB53" s="125"/>
      <c r="AC53" s="125"/>
      <c r="AD53" s="126"/>
      <c r="AE53" s="124"/>
      <c r="AF53" s="127"/>
      <c r="AG53" s="124"/>
      <c r="AH53" s="127"/>
      <c r="AI53" s="128"/>
      <c r="AJ53" s="129"/>
    </row>
    <row r="54" spans="1:36" s="19" customFormat="1" ht="20.25" customHeight="1">
      <c r="A54" s="24"/>
      <c r="B54" s="25"/>
      <c r="C54" s="28" t="str">
        <f t="shared" si="2"/>
        <v/>
      </c>
      <c r="D54" s="104"/>
      <c r="E54" s="105"/>
      <c r="F54" s="105"/>
      <c r="G54" s="105"/>
      <c r="H54" s="105"/>
      <c r="I54" s="105"/>
      <c r="J54" s="105"/>
      <c r="K54" s="106"/>
      <c r="L54" s="107"/>
      <c r="M54" s="108"/>
      <c r="N54" s="109"/>
      <c r="O54" s="109"/>
      <c r="P54" s="109"/>
      <c r="Q54" s="112" t="str">
        <f t="shared" si="3"/>
        <v/>
      </c>
      <c r="R54" s="113"/>
      <c r="S54" s="113"/>
      <c r="T54" s="114"/>
      <c r="U54" s="62"/>
      <c r="W54" s="121"/>
      <c r="X54" s="122"/>
      <c r="Y54" s="122"/>
      <c r="Z54" s="123"/>
      <c r="AA54" s="124"/>
      <c r="AB54" s="125"/>
      <c r="AC54" s="125"/>
      <c r="AD54" s="126"/>
      <c r="AE54" s="124"/>
      <c r="AF54" s="127"/>
      <c r="AG54" s="124"/>
      <c r="AH54" s="127"/>
      <c r="AI54" s="128"/>
      <c r="AJ54" s="129"/>
    </row>
    <row r="55" spans="1:36" s="19" customFormat="1" ht="20.25" customHeight="1">
      <c r="A55" s="24"/>
      <c r="B55" s="25"/>
      <c r="C55" s="28" t="str">
        <f t="shared" si="2"/>
        <v/>
      </c>
      <c r="D55" s="104"/>
      <c r="E55" s="105"/>
      <c r="F55" s="105"/>
      <c r="G55" s="105"/>
      <c r="H55" s="105"/>
      <c r="I55" s="105"/>
      <c r="J55" s="105"/>
      <c r="K55" s="106"/>
      <c r="L55" s="107"/>
      <c r="M55" s="108"/>
      <c r="N55" s="109"/>
      <c r="O55" s="109"/>
      <c r="P55" s="109"/>
      <c r="Q55" s="112" t="str">
        <f t="shared" si="3"/>
        <v/>
      </c>
      <c r="R55" s="113"/>
      <c r="S55" s="113"/>
      <c r="T55" s="114"/>
      <c r="U55" s="62"/>
      <c r="W55" s="121"/>
      <c r="X55" s="122"/>
      <c r="Y55" s="122"/>
      <c r="Z55" s="123"/>
      <c r="AA55" s="124"/>
      <c r="AB55" s="125"/>
      <c r="AC55" s="125"/>
      <c r="AD55" s="126"/>
      <c r="AE55" s="124"/>
      <c r="AF55" s="127"/>
      <c r="AG55" s="124"/>
      <c r="AH55" s="127"/>
      <c r="AI55" s="128"/>
      <c r="AJ55" s="129"/>
    </row>
    <row r="56" spans="1:36" s="19" customFormat="1" ht="20.25" customHeight="1">
      <c r="A56" s="24"/>
      <c r="B56" s="25"/>
      <c r="C56" s="28" t="str">
        <f t="shared" si="2"/>
        <v/>
      </c>
      <c r="D56" s="104"/>
      <c r="E56" s="105"/>
      <c r="F56" s="105"/>
      <c r="G56" s="105"/>
      <c r="H56" s="105"/>
      <c r="I56" s="105"/>
      <c r="J56" s="105"/>
      <c r="K56" s="106"/>
      <c r="L56" s="107"/>
      <c r="M56" s="108"/>
      <c r="N56" s="109"/>
      <c r="O56" s="109"/>
      <c r="P56" s="109"/>
      <c r="Q56" s="112" t="str">
        <f t="shared" si="3"/>
        <v/>
      </c>
      <c r="R56" s="113"/>
      <c r="S56" s="113"/>
      <c r="T56" s="114"/>
      <c r="U56" s="62"/>
      <c r="W56" s="121"/>
      <c r="X56" s="122"/>
      <c r="Y56" s="122"/>
      <c r="Z56" s="123"/>
      <c r="AA56" s="124"/>
      <c r="AB56" s="125"/>
      <c r="AC56" s="125"/>
      <c r="AD56" s="126"/>
      <c r="AE56" s="124"/>
      <c r="AF56" s="127"/>
      <c r="AG56" s="124"/>
      <c r="AH56" s="127"/>
      <c r="AI56" s="128"/>
      <c r="AJ56" s="129"/>
    </row>
    <row r="57" spans="1:36" s="19" customFormat="1" ht="20.25" customHeight="1">
      <c r="A57" s="24"/>
      <c r="B57" s="25"/>
      <c r="C57" s="28" t="str">
        <f t="shared" si="2"/>
        <v/>
      </c>
      <c r="D57" s="104"/>
      <c r="E57" s="105"/>
      <c r="F57" s="105"/>
      <c r="G57" s="105"/>
      <c r="H57" s="105"/>
      <c r="I57" s="105"/>
      <c r="J57" s="105"/>
      <c r="K57" s="106"/>
      <c r="L57" s="107"/>
      <c r="M57" s="108"/>
      <c r="N57" s="109"/>
      <c r="O57" s="109"/>
      <c r="P57" s="109"/>
      <c r="Q57" s="112" t="str">
        <f t="shared" si="3"/>
        <v/>
      </c>
      <c r="R57" s="113"/>
      <c r="S57" s="113"/>
      <c r="T57" s="114"/>
      <c r="U57" s="62"/>
      <c r="W57" s="121"/>
      <c r="X57" s="122"/>
      <c r="Y57" s="122"/>
      <c r="Z57" s="123"/>
      <c r="AA57" s="124"/>
      <c r="AB57" s="125"/>
      <c r="AC57" s="125"/>
      <c r="AD57" s="126"/>
      <c r="AE57" s="124"/>
      <c r="AF57" s="127"/>
      <c r="AG57" s="124"/>
      <c r="AH57" s="127"/>
      <c r="AI57" s="128"/>
      <c r="AJ57" s="129"/>
    </row>
    <row r="58" spans="1:36" s="19" customFormat="1" ht="20.25" customHeight="1">
      <c r="A58" s="24"/>
      <c r="B58" s="25"/>
      <c r="C58" s="28" t="str">
        <f t="shared" si="2"/>
        <v/>
      </c>
      <c r="D58" s="104"/>
      <c r="E58" s="105"/>
      <c r="F58" s="105"/>
      <c r="G58" s="105"/>
      <c r="H58" s="105"/>
      <c r="I58" s="105"/>
      <c r="J58" s="105"/>
      <c r="K58" s="106"/>
      <c r="L58" s="107"/>
      <c r="M58" s="108"/>
      <c r="N58" s="109"/>
      <c r="O58" s="109"/>
      <c r="P58" s="109"/>
      <c r="Q58" s="112" t="str">
        <f t="shared" si="3"/>
        <v/>
      </c>
      <c r="R58" s="113"/>
      <c r="S58" s="113"/>
      <c r="T58" s="114"/>
      <c r="U58" s="62"/>
      <c r="W58" s="121"/>
      <c r="X58" s="122"/>
      <c r="Y58" s="122"/>
      <c r="Z58" s="123"/>
      <c r="AA58" s="124"/>
      <c r="AB58" s="125"/>
      <c r="AC58" s="125"/>
      <c r="AD58" s="126"/>
      <c r="AE58" s="124"/>
      <c r="AF58" s="127"/>
      <c r="AG58" s="124"/>
      <c r="AH58" s="127"/>
      <c r="AI58" s="128"/>
      <c r="AJ58" s="129"/>
    </row>
    <row r="59" spans="1:36" s="19" customFormat="1" ht="20.25" customHeight="1">
      <c r="A59" s="24"/>
      <c r="B59" s="25"/>
      <c r="C59" s="28" t="str">
        <f t="shared" si="2"/>
        <v/>
      </c>
      <c r="D59" s="104"/>
      <c r="E59" s="105"/>
      <c r="F59" s="105"/>
      <c r="G59" s="105"/>
      <c r="H59" s="105"/>
      <c r="I59" s="105"/>
      <c r="J59" s="105"/>
      <c r="K59" s="106"/>
      <c r="L59" s="107"/>
      <c r="M59" s="108"/>
      <c r="N59" s="109"/>
      <c r="O59" s="109"/>
      <c r="P59" s="109"/>
      <c r="Q59" s="112" t="str">
        <f t="shared" si="3"/>
        <v/>
      </c>
      <c r="R59" s="113"/>
      <c r="S59" s="113"/>
      <c r="T59" s="114"/>
      <c r="U59" s="62"/>
      <c r="W59" s="121"/>
      <c r="X59" s="122"/>
      <c r="Y59" s="122"/>
      <c r="Z59" s="123"/>
      <c r="AA59" s="124"/>
      <c r="AB59" s="125"/>
      <c r="AC59" s="125"/>
      <c r="AD59" s="126"/>
      <c r="AE59" s="124"/>
      <c r="AF59" s="127"/>
      <c r="AG59" s="124"/>
      <c r="AH59" s="127"/>
      <c r="AI59" s="128"/>
      <c r="AJ59" s="129"/>
    </row>
    <row r="60" spans="1:36" s="19" customFormat="1" ht="20.25" customHeight="1">
      <c r="A60" s="24"/>
      <c r="B60" s="25"/>
      <c r="C60" s="28" t="str">
        <f t="shared" si="2"/>
        <v/>
      </c>
      <c r="D60" s="104"/>
      <c r="E60" s="105"/>
      <c r="F60" s="105"/>
      <c r="G60" s="105"/>
      <c r="H60" s="105"/>
      <c r="I60" s="105"/>
      <c r="J60" s="105"/>
      <c r="K60" s="106"/>
      <c r="L60" s="107"/>
      <c r="M60" s="108"/>
      <c r="N60" s="109"/>
      <c r="O60" s="109"/>
      <c r="P60" s="109"/>
      <c r="Q60" s="112" t="str">
        <f t="shared" si="3"/>
        <v/>
      </c>
      <c r="R60" s="113"/>
      <c r="S60" s="113"/>
      <c r="T60" s="114"/>
      <c r="U60" s="62"/>
      <c r="W60" s="121"/>
      <c r="X60" s="122"/>
      <c r="Y60" s="122"/>
      <c r="Z60" s="123"/>
      <c r="AA60" s="124"/>
      <c r="AB60" s="125"/>
      <c r="AC60" s="125"/>
      <c r="AD60" s="126"/>
      <c r="AE60" s="124"/>
      <c r="AF60" s="127"/>
      <c r="AG60" s="124"/>
      <c r="AH60" s="127"/>
      <c r="AI60" s="128"/>
      <c r="AJ60" s="129"/>
    </row>
    <row r="61" spans="1:36" s="19" customFormat="1" ht="20.25" customHeight="1">
      <c r="A61" s="24"/>
      <c r="B61" s="25"/>
      <c r="C61" s="28" t="str">
        <f t="shared" si="2"/>
        <v/>
      </c>
      <c r="D61" s="104"/>
      <c r="E61" s="105"/>
      <c r="F61" s="105"/>
      <c r="G61" s="105"/>
      <c r="H61" s="105"/>
      <c r="I61" s="105"/>
      <c r="J61" s="105"/>
      <c r="K61" s="106"/>
      <c r="L61" s="107"/>
      <c r="M61" s="108"/>
      <c r="N61" s="109"/>
      <c r="O61" s="109"/>
      <c r="P61" s="109"/>
      <c r="Q61" s="112" t="str">
        <f t="shared" si="3"/>
        <v/>
      </c>
      <c r="R61" s="113"/>
      <c r="S61" s="113"/>
      <c r="T61" s="114"/>
      <c r="U61" s="62"/>
      <c r="W61" s="121"/>
      <c r="X61" s="122"/>
      <c r="Y61" s="122"/>
      <c r="Z61" s="123"/>
      <c r="AA61" s="124"/>
      <c r="AB61" s="125"/>
      <c r="AC61" s="125"/>
      <c r="AD61" s="126"/>
      <c r="AE61" s="124"/>
      <c r="AF61" s="127"/>
      <c r="AG61" s="124"/>
      <c r="AH61" s="127"/>
      <c r="AI61" s="128"/>
      <c r="AJ61" s="129"/>
    </row>
    <row r="62" spans="1:36" s="19" customFormat="1" ht="20.25" customHeight="1">
      <c r="A62" s="24"/>
      <c r="B62" s="25"/>
      <c r="C62" s="28" t="str">
        <f t="shared" si="2"/>
        <v/>
      </c>
      <c r="D62" s="104"/>
      <c r="E62" s="105"/>
      <c r="F62" s="105"/>
      <c r="G62" s="105"/>
      <c r="H62" s="105"/>
      <c r="I62" s="105"/>
      <c r="J62" s="105"/>
      <c r="K62" s="106"/>
      <c r="L62" s="107"/>
      <c r="M62" s="108"/>
      <c r="N62" s="109"/>
      <c r="O62" s="109"/>
      <c r="P62" s="109"/>
      <c r="Q62" s="112" t="str">
        <f t="shared" si="3"/>
        <v/>
      </c>
      <c r="R62" s="113"/>
      <c r="S62" s="113"/>
      <c r="T62" s="114"/>
      <c r="U62" s="62"/>
      <c r="W62" s="121"/>
      <c r="X62" s="122"/>
      <c r="Y62" s="122"/>
      <c r="Z62" s="123"/>
      <c r="AA62" s="124"/>
      <c r="AB62" s="125"/>
      <c r="AC62" s="125"/>
      <c r="AD62" s="126"/>
      <c r="AE62" s="124"/>
      <c r="AF62" s="127"/>
      <c r="AG62" s="124"/>
      <c r="AH62" s="127"/>
      <c r="AI62" s="128"/>
      <c r="AJ62" s="129"/>
    </row>
    <row r="63" spans="1:36" s="19" customFormat="1" ht="20.25" customHeight="1">
      <c r="A63" s="26"/>
      <c r="B63" s="27"/>
      <c r="C63" s="28" t="str">
        <f t="shared" si="2"/>
        <v/>
      </c>
      <c r="D63" s="104"/>
      <c r="E63" s="105"/>
      <c r="F63" s="105"/>
      <c r="G63" s="105"/>
      <c r="H63" s="105"/>
      <c r="I63" s="105"/>
      <c r="J63" s="105"/>
      <c r="K63" s="106"/>
      <c r="L63" s="107"/>
      <c r="M63" s="108"/>
      <c r="N63" s="109"/>
      <c r="O63" s="109"/>
      <c r="P63" s="109"/>
      <c r="Q63" s="112" t="str">
        <f t="shared" si="3"/>
        <v/>
      </c>
      <c r="R63" s="113"/>
      <c r="S63" s="113"/>
      <c r="T63" s="114"/>
      <c r="U63" s="62"/>
      <c r="W63" s="132"/>
      <c r="X63" s="133"/>
      <c r="Y63" s="133"/>
      <c r="Z63" s="134"/>
      <c r="AA63" s="135"/>
      <c r="AB63" s="136"/>
      <c r="AC63" s="136"/>
      <c r="AD63" s="137"/>
      <c r="AE63" s="135"/>
      <c r="AF63" s="138"/>
      <c r="AG63" s="135"/>
      <c r="AH63" s="138"/>
      <c r="AI63" s="192"/>
      <c r="AJ63" s="193"/>
    </row>
    <row r="64" spans="1:36" s="19" customFormat="1" ht="24" customHeight="1">
      <c r="A64" s="115" t="s">
        <v>39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8">
        <f>SUM(Q43:T63)</f>
        <v>0</v>
      </c>
      <c r="R64" s="119"/>
      <c r="S64" s="119"/>
      <c r="T64" s="120"/>
      <c r="U64" s="53"/>
      <c r="W64" s="37" t="s">
        <v>40</v>
      </c>
      <c r="AI64" s="57"/>
    </row>
    <row r="65" spans="1:36" s="19" customFormat="1" ht="24" customHeight="1">
      <c r="A65" s="130" t="s">
        <v>17</v>
      </c>
      <c r="B65" s="130"/>
      <c r="C65" s="130" t="s">
        <v>18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U65" s="49"/>
      <c r="AI65" s="57"/>
    </row>
    <row r="66" spans="1:36" s="34" customFormat="1" ht="24" customHeight="1">
      <c r="A66" s="36"/>
      <c r="B66" s="36"/>
      <c r="C66" s="131" t="s">
        <v>19</v>
      </c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U66" s="49"/>
      <c r="AI66" s="57"/>
    </row>
    <row r="67" spans="1:36" s="19" customFormat="1" ht="10.35" customHeight="1">
      <c r="O67" s="49"/>
      <c r="U67" s="49"/>
      <c r="AI67" s="57"/>
    </row>
    <row r="68" spans="1:36" s="20" customFormat="1" ht="24" customHeight="1">
      <c r="O68" s="49"/>
      <c r="U68" s="49"/>
      <c r="AI68" s="57"/>
    </row>
    <row r="69" spans="1:36" s="20" customFormat="1" ht="24" customHeight="1">
      <c r="A69" s="111" t="str">
        <f>$A$1</f>
        <v>　藤野興業株式会社　御中</v>
      </c>
      <c r="B69" s="111"/>
      <c r="C69" s="111"/>
      <c r="D69" s="111"/>
      <c r="E69" s="111"/>
      <c r="F69" s="111"/>
      <c r="G69" s="111"/>
      <c r="H69" s="111"/>
      <c r="I69" s="111"/>
      <c r="J69" s="10"/>
      <c r="K69" s="10"/>
      <c r="L69" s="141" t="s">
        <v>36</v>
      </c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0"/>
      <c r="Y69" s="10"/>
      <c r="Z69" s="10"/>
      <c r="AA69" s="164" t="str">
        <f>$AA$1&amp;""</f>
        <v/>
      </c>
      <c r="AB69" s="164"/>
      <c r="AC69" s="11" t="s">
        <v>20</v>
      </c>
      <c r="AD69" s="23" t="str">
        <f>$AD$1&amp;""</f>
        <v/>
      </c>
      <c r="AE69" s="11" t="s">
        <v>21</v>
      </c>
      <c r="AF69" s="23" t="str">
        <f>$AF$1&amp;""</f>
        <v/>
      </c>
      <c r="AG69" s="20" t="s">
        <v>37</v>
      </c>
      <c r="AH69" s="29" t="s">
        <v>38</v>
      </c>
      <c r="AI69" s="29"/>
      <c r="AJ69" s="29"/>
    </row>
    <row r="70" spans="1:36" s="20" customFormat="1" ht="23.1" customHeight="1">
      <c r="A70" s="10"/>
      <c r="B70" s="12" t="s">
        <v>27</v>
      </c>
      <c r="C70" s="13"/>
      <c r="D70" s="165" t="str">
        <f>$D$2&amp;""</f>
        <v/>
      </c>
      <c r="E70" s="165"/>
      <c r="F70" s="166"/>
      <c r="G70" s="14"/>
      <c r="H70" s="10"/>
      <c r="I70" s="10"/>
      <c r="J70" s="10"/>
      <c r="K70" s="10"/>
      <c r="L70" s="10"/>
      <c r="M70" s="10"/>
      <c r="N70" s="10"/>
      <c r="O70" s="10"/>
      <c r="P70" s="10"/>
      <c r="Q70" s="189"/>
      <c r="R70" s="189"/>
      <c r="S70" s="189"/>
      <c r="T70" s="189"/>
      <c r="U70" s="50"/>
      <c r="V70" s="10"/>
      <c r="W70" s="10"/>
      <c r="X70" s="10"/>
      <c r="Y70" s="190"/>
      <c r="Z70" s="190"/>
      <c r="AA70" s="190"/>
      <c r="AB70" s="190"/>
      <c r="AC70" s="190"/>
      <c r="AD70" s="190"/>
      <c r="AE70" s="190"/>
      <c r="AF70" s="190"/>
      <c r="AH70" s="17"/>
      <c r="AI70" s="17"/>
    </row>
    <row r="71" spans="1:36" s="20" customFormat="1" ht="8.25" hidden="1" customHeight="1">
      <c r="A71" s="7"/>
      <c r="B71" s="5"/>
      <c r="C71" s="23"/>
      <c r="D71" s="23"/>
      <c r="E71" s="23"/>
      <c r="F71" s="8" t="b">
        <v>0</v>
      </c>
      <c r="G71" s="23"/>
      <c r="O71" s="49"/>
      <c r="U71" s="49"/>
      <c r="AI71" s="57"/>
    </row>
    <row r="72" spans="1:36" s="20" customFormat="1" ht="8.25" customHeight="1">
      <c r="A72" s="74"/>
      <c r="B72" s="68"/>
      <c r="C72" s="73"/>
      <c r="D72" s="73"/>
      <c r="E72" s="73"/>
      <c r="F72" s="75"/>
      <c r="G72" s="73"/>
      <c r="H72" s="72"/>
      <c r="I72" s="72"/>
      <c r="J72" s="72"/>
      <c r="K72" s="72"/>
      <c r="O72" s="49"/>
      <c r="U72" s="49"/>
      <c r="AI72" s="57"/>
    </row>
    <row r="73" spans="1:36" s="20" customFormat="1" ht="24" customHeight="1">
      <c r="A73" s="21" t="s">
        <v>10</v>
      </c>
      <c r="B73" s="22" t="s">
        <v>11</v>
      </c>
      <c r="C73" s="30" t="s">
        <v>29</v>
      </c>
      <c r="D73" s="155" t="s">
        <v>12</v>
      </c>
      <c r="E73" s="156"/>
      <c r="F73" s="156"/>
      <c r="G73" s="156"/>
      <c r="H73" s="156"/>
      <c r="I73" s="156"/>
      <c r="J73" s="156"/>
      <c r="K73" s="155" t="s">
        <v>13</v>
      </c>
      <c r="L73" s="157"/>
      <c r="M73" s="155" t="s">
        <v>14</v>
      </c>
      <c r="N73" s="156"/>
      <c r="O73" s="156"/>
      <c r="P73" s="156"/>
      <c r="Q73" s="155" t="s">
        <v>15</v>
      </c>
      <c r="R73" s="156"/>
      <c r="S73" s="156"/>
      <c r="T73" s="157"/>
      <c r="U73" s="54" t="s">
        <v>33</v>
      </c>
      <c r="W73" s="158" t="s">
        <v>16</v>
      </c>
      <c r="X73" s="159"/>
      <c r="Y73" s="159"/>
      <c r="Z73" s="160"/>
      <c r="AA73" s="139" t="s">
        <v>31</v>
      </c>
      <c r="AB73" s="161"/>
      <c r="AC73" s="161"/>
      <c r="AD73" s="162"/>
      <c r="AE73" s="139" t="s">
        <v>26</v>
      </c>
      <c r="AF73" s="140"/>
      <c r="AG73" s="139" t="s">
        <v>32</v>
      </c>
      <c r="AH73" s="140"/>
      <c r="AI73" s="144" t="s">
        <v>58</v>
      </c>
      <c r="AJ73" s="145"/>
    </row>
    <row r="74" spans="1:36" s="20" customFormat="1" ht="20.25" customHeight="1">
      <c r="A74" s="31"/>
      <c r="B74" s="32"/>
      <c r="C74" s="28" t="str">
        <f t="shared" ref="C74:C94" si="4">IF($B74="","",DATE($O$1,$A74,$B74))</f>
        <v/>
      </c>
      <c r="D74" s="142"/>
      <c r="E74" s="143"/>
      <c r="F74" s="143"/>
      <c r="G74" s="143"/>
      <c r="H74" s="143"/>
      <c r="I74" s="143"/>
      <c r="J74" s="143"/>
      <c r="K74" s="106"/>
      <c r="L74" s="107"/>
      <c r="M74" s="108"/>
      <c r="N74" s="109"/>
      <c r="O74" s="109"/>
      <c r="P74" s="109"/>
      <c r="Q74" s="112" t="str">
        <f t="shared" ref="Q74:Q94" si="5">IF(K74="","",ROUNDDOWN(K74*M74,0))</f>
        <v/>
      </c>
      <c r="R74" s="113"/>
      <c r="S74" s="113"/>
      <c r="T74" s="114"/>
      <c r="U74" s="62"/>
      <c r="W74" s="146"/>
      <c r="X74" s="147"/>
      <c r="Y74" s="147"/>
      <c r="Z74" s="148"/>
      <c r="AA74" s="149"/>
      <c r="AB74" s="150"/>
      <c r="AC74" s="150"/>
      <c r="AD74" s="151"/>
      <c r="AE74" s="149"/>
      <c r="AF74" s="152"/>
      <c r="AG74" s="149"/>
      <c r="AH74" s="152"/>
      <c r="AI74" s="153"/>
      <c r="AJ74" s="154"/>
    </row>
    <row r="75" spans="1:36" s="20" customFormat="1" ht="20.25" customHeight="1">
      <c r="A75" s="24"/>
      <c r="B75" s="25"/>
      <c r="C75" s="28" t="str">
        <f t="shared" si="4"/>
        <v/>
      </c>
      <c r="D75" s="142"/>
      <c r="E75" s="143"/>
      <c r="F75" s="143"/>
      <c r="G75" s="143"/>
      <c r="H75" s="143"/>
      <c r="I75" s="143"/>
      <c r="J75" s="143"/>
      <c r="K75" s="106"/>
      <c r="L75" s="107"/>
      <c r="M75" s="108"/>
      <c r="N75" s="109"/>
      <c r="O75" s="109"/>
      <c r="P75" s="109"/>
      <c r="Q75" s="112" t="str">
        <f t="shared" si="5"/>
        <v/>
      </c>
      <c r="R75" s="113"/>
      <c r="S75" s="113"/>
      <c r="T75" s="114"/>
      <c r="U75" s="62"/>
      <c r="W75" s="121"/>
      <c r="X75" s="122"/>
      <c r="Y75" s="122"/>
      <c r="Z75" s="123"/>
      <c r="AA75" s="124"/>
      <c r="AB75" s="125"/>
      <c r="AC75" s="125"/>
      <c r="AD75" s="126"/>
      <c r="AE75" s="124"/>
      <c r="AF75" s="127"/>
      <c r="AG75" s="124"/>
      <c r="AH75" s="127"/>
      <c r="AI75" s="128"/>
      <c r="AJ75" s="129"/>
    </row>
    <row r="76" spans="1:36" s="20" customFormat="1" ht="20.25" customHeight="1">
      <c r="A76" s="24"/>
      <c r="B76" s="25"/>
      <c r="C76" s="28" t="str">
        <f t="shared" si="4"/>
        <v/>
      </c>
      <c r="D76" s="104"/>
      <c r="E76" s="105"/>
      <c r="F76" s="105"/>
      <c r="G76" s="105"/>
      <c r="H76" s="105"/>
      <c r="I76" s="105"/>
      <c r="J76" s="105"/>
      <c r="K76" s="106"/>
      <c r="L76" s="107"/>
      <c r="M76" s="108"/>
      <c r="N76" s="109"/>
      <c r="O76" s="109"/>
      <c r="P76" s="109"/>
      <c r="Q76" s="112" t="str">
        <f t="shared" si="5"/>
        <v/>
      </c>
      <c r="R76" s="113"/>
      <c r="S76" s="113"/>
      <c r="T76" s="114"/>
      <c r="U76" s="62"/>
      <c r="W76" s="121"/>
      <c r="X76" s="122"/>
      <c r="Y76" s="122"/>
      <c r="Z76" s="123"/>
      <c r="AA76" s="124"/>
      <c r="AB76" s="125"/>
      <c r="AC76" s="125"/>
      <c r="AD76" s="126"/>
      <c r="AE76" s="124"/>
      <c r="AF76" s="127"/>
      <c r="AG76" s="124"/>
      <c r="AH76" s="127"/>
      <c r="AI76" s="128"/>
      <c r="AJ76" s="129"/>
    </row>
    <row r="77" spans="1:36" s="20" customFormat="1" ht="20.25" customHeight="1">
      <c r="A77" s="24"/>
      <c r="B77" s="25"/>
      <c r="C77" s="28" t="str">
        <f t="shared" si="4"/>
        <v/>
      </c>
      <c r="D77" s="104"/>
      <c r="E77" s="105"/>
      <c r="F77" s="105"/>
      <c r="G77" s="105"/>
      <c r="H77" s="105"/>
      <c r="I77" s="105"/>
      <c r="J77" s="105"/>
      <c r="K77" s="106"/>
      <c r="L77" s="107"/>
      <c r="M77" s="108"/>
      <c r="N77" s="109"/>
      <c r="O77" s="109"/>
      <c r="P77" s="109"/>
      <c r="Q77" s="112" t="str">
        <f t="shared" si="5"/>
        <v/>
      </c>
      <c r="R77" s="113"/>
      <c r="S77" s="113"/>
      <c r="T77" s="114"/>
      <c r="U77" s="62"/>
      <c r="W77" s="121"/>
      <c r="X77" s="122"/>
      <c r="Y77" s="122"/>
      <c r="Z77" s="123"/>
      <c r="AA77" s="124"/>
      <c r="AB77" s="125"/>
      <c r="AC77" s="125"/>
      <c r="AD77" s="126"/>
      <c r="AE77" s="124"/>
      <c r="AF77" s="127"/>
      <c r="AG77" s="124"/>
      <c r="AH77" s="127"/>
      <c r="AI77" s="128"/>
      <c r="AJ77" s="129"/>
    </row>
    <row r="78" spans="1:36" s="20" customFormat="1" ht="20.25" customHeight="1">
      <c r="A78" s="24"/>
      <c r="B78" s="25"/>
      <c r="C78" s="28" t="str">
        <f t="shared" si="4"/>
        <v/>
      </c>
      <c r="D78" s="104"/>
      <c r="E78" s="105"/>
      <c r="F78" s="105"/>
      <c r="G78" s="105"/>
      <c r="H78" s="105"/>
      <c r="I78" s="105"/>
      <c r="J78" s="105"/>
      <c r="K78" s="106"/>
      <c r="L78" s="107"/>
      <c r="M78" s="108"/>
      <c r="N78" s="109"/>
      <c r="O78" s="109"/>
      <c r="P78" s="109"/>
      <c r="Q78" s="112" t="str">
        <f t="shared" si="5"/>
        <v/>
      </c>
      <c r="R78" s="113"/>
      <c r="S78" s="113"/>
      <c r="T78" s="114"/>
      <c r="U78" s="62"/>
      <c r="W78" s="121"/>
      <c r="X78" s="122"/>
      <c r="Y78" s="122"/>
      <c r="Z78" s="123"/>
      <c r="AA78" s="124"/>
      <c r="AB78" s="125"/>
      <c r="AC78" s="125"/>
      <c r="AD78" s="126"/>
      <c r="AE78" s="124"/>
      <c r="AF78" s="127"/>
      <c r="AG78" s="124"/>
      <c r="AH78" s="127"/>
      <c r="AI78" s="128"/>
      <c r="AJ78" s="129"/>
    </row>
    <row r="79" spans="1:36" s="20" customFormat="1" ht="20.25" customHeight="1">
      <c r="A79" s="24"/>
      <c r="B79" s="25"/>
      <c r="C79" s="28" t="str">
        <f t="shared" si="4"/>
        <v/>
      </c>
      <c r="D79" s="104"/>
      <c r="E79" s="105"/>
      <c r="F79" s="105"/>
      <c r="G79" s="105"/>
      <c r="H79" s="105"/>
      <c r="I79" s="105"/>
      <c r="J79" s="105"/>
      <c r="K79" s="106"/>
      <c r="L79" s="107"/>
      <c r="M79" s="108"/>
      <c r="N79" s="109"/>
      <c r="O79" s="109"/>
      <c r="P79" s="109"/>
      <c r="Q79" s="112" t="str">
        <f t="shared" si="5"/>
        <v/>
      </c>
      <c r="R79" s="113"/>
      <c r="S79" s="113"/>
      <c r="T79" s="114"/>
      <c r="U79" s="62"/>
      <c r="W79" s="121"/>
      <c r="X79" s="122"/>
      <c r="Y79" s="122"/>
      <c r="Z79" s="123"/>
      <c r="AA79" s="124"/>
      <c r="AB79" s="125"/>
      <c r="AC79" s="125"/>
      <c r="AD79" s="126"/>
      <c r="AE79" s="124"/>
      <c r="AF79" s="127"/>
      <c r="AG79" s="124"/>
      <c r="AH79" s="127"/>
      <c r="AI79" s="128"/>
      <c r="AJ79" s="129"/>
    </row>
    <row r="80" spans="1:36" s="20" customFormat="1" ht="20.25" customHeight="1">
      <c r="A80" s="24"/>
      <c r="B80" s="25"/>
      <c r="C80" s="28" t="str">
        <f t="shared" si="4"/>
        <v/>
      </c>
      <c r="D80" s="104"/>
      <c r="E80" s="105"/>
      <c r="F80" s="105"/>
      <c r="G80" s="105"/>
      <c r="H80" s="105"/>
      <c r="I80" s="105"/>
      <c r="J80" s="105"/>
      <c r="K80" s="106"/>
      <c r="L80" s="107"/>
      <c r="M80" s="108"/>
      <c r="N80" s="109"/>
      <c r="O80" s="109"/>
      <c r="P80" s="109"/>
      <c r="Q80" s="112" t="str">
        <f t="shared" si="5"/>
        <v/>
      </c>
      <c r="R80" s="113"/>
      <c r="S80" s="113"/>
      <c r="T80" s="114"/>
      <c r="U80" s="62"/>
      <c r="W80" s="121"/>
      <c r="X80" s="122"/>
      <c r="Y80" s="122"/>
      <c r="Z80" s="123"/>
      <c r="AA80" s="124"/>
      <c r="AB80" s="125"/>
      <c r="AC80" s="125"/>
      <c r="AD80" s="126"/>
      <c r="AE80" s="124"/>
      <c r="AF80" s="127"/>
      <c r="AG80" s="124"/>
      <c r="AH80" s="127"/>
      <c r="AI80" s="128"/>
      <c r="AJ80" s="129"/>
    </row>
    <row r="81" spans="1:36" s="20" customFormat="1" ht="20.25" customHeight="1">
      <c r="A81" s="24"/>
      <c r="B81" s="25"/>
      <c r="C81" s="28" t="str">
        <f t="shared" si="4"/>
        <v/>
      </c>
      <c r="D81" s="104"/>
      <c r="E81" s="105"/>
      <c r="F81" s="105"/>
      <c r="G81" s="105"/>
      <c r="H81" s="105"/>
      <c r="I81" s="105"/>
      <c r="J81" s="105"/>
      <c r="K81" s="106"/>
      <c r="L81" s="107"/>
      <c r="M81" s="108"/>
      <c r="N81" s="109"/>
      <c r="O81" s="109"/>
      <c r="P81" s="109"/>
      <c r="Q81" s="112" t="str">
        <f t="shared" si="5"/>
        <v/>
      </c>
      <c r="R81" s="113"/>
      <c r="S81" s="113"/>
      <c r="T81" s="114"/>
      <c r="U81" s="62"/>
      <c r="W81" s="121"/>
      <c r="X81" s="122"/>
      <c r="Y81" s="122"/>
      <c r="Z81" s="123"/>
      <c r="AA81" s="124"/>
      <c r="AB81" s="125"/>
      <c r="AC81" s="125"/>
      <c r="AD81" s="126"/>
      <c r="AE81" s="124"/>
      <c r="AF81" s="127"/>
      <c r="AG81" s="124"/>
      <c r="AH81" s="127"/>
      <c r="AI81" s="128"/>
      <c r="AJ81" s="129"/>
    </row>
    <row r="82" spans="1:36" s="20" customFormat="1" ht="20.25" customHeight="1">
      <c r="A82" s="24"/>
      <c r="B82" s="25"/>
      <c r="C82" s="28" t="str">
        <f t="shared" si="4"/>
        <v/>
      </c>
      <c r="D82" s="104"/>
      <c r="E82" s="105"/>
      <c r="F82" s="105"/>
      <c r="G82" s="105"/>
      <c r="H82" s="105"/>
      <c r="I82" s="105"/>
      <c r="J82" s="105"/>
      <c r="K82" s="106"/>
      <c r="L82" s="107"/>
      <c r="M82" s="108"/>
      <c r="N82" s="109"/>
      <c r="O82" s="109"/>
      <c r="P82" s="109"/>
      <c r="Q82" s="112" t="str">
        <f t="shared" si="5"/>
        <v/>
      </c>
      <c r="R82" s="113"/>
      <c r="S82" s="113"/>
      <c r="T82" s="114"/>
      <c r="U82" s="62"/>
      <c r="W82" s="121"/>
      <c r="X82" s="122"/>
      <c r="Y82" s="122"/>
      <c r="Z82" s="123"/>
      <c r="AA82" s="124"/>
      <c r="AB82" s="125"/>
      <c r="AC82" s="125"/>
      <c r="AD82" s="126"/>
      <c r="AE82" s="124"/>
      <c r="AF82" s="127"/>
      <c r="AG82" s="124"/>
      <c r="AH82" s="127"/>
      <c r="AI82" s="128"/>
      <c r="AJ82" s="129"/>
    </row>
    <row r="83" spans="1:36" s="20" customFormat="1" ht="20.25" customHeight="1">
      <c r="A83" s="24"/>
      <c r="B83" s="25"/>
      <c r="C83" s="28" t="str">
        <f t="shared" si="4"/>
        <v/>
      </c>
      <c r="D83" s="104"/>
      <c r="E83" s="105"/>
      <c r="F83" s="105"/>
      <c r="G83" s="105"/>
      <c r="H83" s="105"/>
      <c r="I83" s="105"/>
      <c r="J83" s="105"/>
      <c r="K83" s="106"/>
      <c r="L83" s="107"/>
      <c r="M83" s="108"/>
      <c r="N83" s="109"/>
      <c r="O83" s="109"/>
      <c r="P83" s="109"/>
      <c r="Q83" s="112" t="str">
        <f t="shared" si="5"/>
        <v/>
      </c>
      <c r="R83" s="113"/>
      <c r="S83" s="113"/>
      <c r="T83" s="114"/>
      <c r="U83" s="62"/>
      <c r="W83" s="121"/>
      <c r="X83" s="122"/>
      <c r="Y83" s="122"/>
      <c r="Z83" s="123"/>
      <c r="AA83" s="124"/>
      <c r="AB83" s="125"/>
      <c r="AC83" s="125"/>
      <c r="AD83" s="126"/>
      <c r="AE83" s="124"/>
      <c r="AF83" s="127"/>
      <c r="AG83" s="124"/>
      <c r="AH83" s="127"/>
      <c r="AI83" s="128"/>
      <c r="AJ83" s="129"/>
    </row>
    <row r="84" spans="1:36" s="20" customFormat="1" ht="20.25" customHeight="1">
      <c r="A84" s="24"/>
      <c r="B84" s="25"/>
      <c r="C84" s="28" t="str">
        <f t="shared" si="4"/>
        <v/>
      </c>
      <c r="D84" s="104"/>
      <c r="E84" s="105"/>
      <c r="F84" s="105"/>
      <c r="G84" s="105"/>
      <c r="H84" s="105"/>
      <c r="I84" s="105"/>
      <c r="J84" s="105"/>
      <c r="K84" s="106"/>
      <c r="L84" s="107"/>
      <c r="M84" s="108"/>
      <c r="N84" s="109"/>
      <c r="O84" s="109"/>
      <c r="P84" s="109"/>
      <c r="Q84" s="112" t="str">
        <f t="shared" si="5"/>
        <v/>
      </c>
      <c r="R84" s="113"/>
      <c r="S84" s="113"/>
      <c r="T84" s="114"/>
      <c r="U84" s="62"/>
      <c r="W84" s="121"/>
      <c r="X84" s="122"/>
      <c r="Y84" s="122"/>
      <c r="Z84" s="123"/>
      <c r="AA84" s="124"/>
      <c r="AB84" s="125"/>
      <c r="AC84" s="125"/>
      <c r="AD84" s="126"/>
      <c r="AE84" s="124"/>
      <c r="AF84" s="127"/>
      <c r="AG84" s="124"/>
      <c r="AH84" s="127"/>
      <c r="AI84" s="128"/>
      <c r="AJ84" s="129"/>
    </row>
    <row r="85" spans="1:36" s="20" customFormat="1" ht="20.25" customHeight="1">
      <c r="A85" s="24"/>
      <c r="B85" s="25"/>
      <c r="C85" s="28" t="str">
        <f t="shared" si="4"/>
        <v/>
      </c>
      <c r="D85" s="104"/>
      <c r="E85" s="105"/>
      <c r="F85" s="105"/>
      <c r="G85" s="105"/>
      <c r="H85" s="105"/>
      <c r="I85" s="105"/>
      <c r="J85" s="105"/>
      <c r="K85" s="106"/>
      <c r="L85" s="107"/>
      <c r="M85" s="108"/>
      <c r="N85" s="109"/>
      <c r="O85" s="109"/>
      <c r="P85" s="109"/>
      <c r="Q85" s="112" t="str">
        <f t="shared" si="5"/>
        <v/>
      </c>
      <c r="R85" s="113"/>
      <c r="S85" s="113"/>
      <c r="T85" s="114"/>
      <c r="U85" s="62"/>
      <c r="W85" s="121"/>
      <c r="X85" s="122"/>
      <c r="Y85" s="122"/>
      <c r="Z85" s="123"/>
      <c r="AA85" s="124"/>
      <c r="AB85" s="125"/>
      <c r="AC85" s="125"/>
      <c r="AD85" s="126"/>
      <c r="AE85" s="124"/>
      <c r="AF85" s="127"/>
      <c r="AG85" s="124"/>
      <c r="AH85" s="127"/>
      <c r="AI85" s="128"/>
      <c r="AJ85" s="129"/>
    </row>
    <row r="86" spans="1:36" s="20" customFormat="1" ht="20.25" customHeight="1">
      <c r="A86" s="24"/>
      <c r="B86" s="25"/>
      <c r="C86" s="28" t="str">
        <f t="shared" si="4"/>
        <v/>
      </c>
      <c r="D86" s="104"/>
      <c r="E86" s="105"/>
      <c r="F86" s="105"/>
      <c r="G86" s="105"/>
      <c r="H86" s="105"/>
      <c r="I86" s="105"/>
      <c r="J86" s="105"/>
      <c r="K86" s="106"/>
      <c r="L86" s="107"/>
      <c r="M86" s="108"/>
      <c r="N86" s="109"/>
      <c r="O86" s="109"/>
      <c r="P86" s="109"/>
      <c r="Q86" s="112" t="str">
        <f t="shared" si="5"/>
        <v/>
      </c>
      <c r="R86" s="113"/>
      <c r="S86" s="113"/>
      <c r="T86" s="114"/>
      <c r="U86" s="62"/>
      <c r="W86" s="121"/>
      <c r="X86" s="122"/>
      <c r="Y86" s="122"/>
      <c r="Z86" s="123"/>
      <c r="AA86" s="124"/>
      <c r="AB86" s="125"/>
      <c r="AC86" s="125"/>
      <c r="AD86" s="126"/>
      <c r="AE86" s="124"/>
      <c r="AF86" s="127"/>
      <c r="AG86" s="124"/>
      <c r="AH86" s="127"/>
      <c r="AI86" s="128"/>
      <c r="AJ86" s="129"/>
    </row>
    <row r="87" spans="1:36" s="20" customFormat="1" ht="20.25" customHeight="1">
      <c r="A87" s="24"/>
      <c r="B87" s="25"/>
      <c r="C87" s="28" t="str">
        <f t="shared" si="4"/>
        <v/>
      </c>
      <c r="D87" s="104"/>
      <c r="E87" s="105"/>
      <c r="F87" s="105"/>
      <c r="G87" s="105"/>
      <c r="H87" s="105"/>
      <c r="I87" s="105"/>
      <c r="J87" s="105"/>
      <c r="K87" s="106"/>
      <c r="L87" s="107"/>
      <c r="M87" s="108"/>
      <c r="N87" s="109"/>
      <c r="O87" s="109"/>
      <c r="P87" s="109"/>
      <c r="Q87" s="112" t="str">
        <f t="shared" si="5"/>
        <v/>
      </c>
      <c r="R87" s="113"/>
      <c r="S87" s="113"/>
      <c r="T87" s="114"/>
      <c r="U87" s="62"/>
      <c r="W87" s="121"/>
      <c r="X87" s="122"/>
      <c r="Y87" s="122"/>
      <c r="Z87" s="123"/>
      <c r="AA87" s="124"/>
      <c r="AB87" s="125"/>
      <c r="AC87" s="125"/>
      <c r="AD87" s="126"/>
      <c r="AE87" s="124"/>
      <c r="AF87" s="127"/>
      <c r="AG87" s="124"/>
      <c r="AH87" s="127"/>
      <c r="AI87" s="128"/>
      <c r="AJ87" s="129"/>
    </row>
    <row r="88" spans="1:36" s="20" customFormat="1" ht="20.25" customHeight="1">
      <c r="A88" s="24"/>
      <c r="B88" s="25"/>
      <c r="C88" s="28" t="str">
        <f t="shared" si="4"/>
        <v/>
      </c>
      <c r="D88" s="104"/>
      <c r="E88" s="105"/>
      <c r="F88" s="105"/>
      <c r="G88" s="105"/>
      <c r="H88" s="105"/>
      <c r="I88" s="105"/>
      <c r="J88" s="105"/>
      <c r="K88" s="106"/>
      <c r="L88" s="107"/>
      <c r="M88" s="108"/>
      <c r="N88" s="109"/>
      <c r="O88" s="109"/>
      <c r="P88" s="109"/>
      <c r="Q88" s="112" t="str">
        <f t="shared" si="5"/>
        <v/>
      </c>
      <c r="R88" s="113"/>
      <c r="S88" s="113"/>
      <c r="T88" s="114"/>
      <c r="U88" s="62"/>
      <c r="W88" s="121"/>
      <c r="X88" s="122"/>
      <c r="Y88" s="122"/>
      <c r="Z88" s="123"/>
      <c r="AA88" s="124"/>
      <c r="AB88" s="125"/>
      <c r="AC88" s="125"/>
      <c r="AD88" s="126"/>
      <c r="AE88" s="124"/>
      <c r="AF88" s="127"/>
      <c r="AG88" s="124"/>
      <c r="AH88" s="127"/>
      <c r="AI88" s="128"/>
      <c r="AJ88" s="129"/>
    </row>
    <row r="89" spans="1:36" s="20" customFormat="1" ht="20.25" customHeight="1">
      <c r="A89" s="24"/>
      <c r="B89" s="25"/>
      <c r="C89" s="28" t="str">
        <f t="shared" si="4"/>
        <v/>
      </c>
      <c r="D89" s="104"/>
      <c r="E89" s="105"/>
      <c r="F89" s="105"/>
      <c r="G89" s="105"/>
      <c r="H89" s="105"/>
      <c r="I89" s="105"/>
      <c r="J89" s="105"/>
      <c r="K89" s="106"/>
      <c r="L89" s="107"/>
      <c r="M89" s="108"/>
      <c r="N89" s="109"/>
      <c r="O89" s="109"/>
      <c r="P89" s="109"/>
      <c r="Q89" s="112" t="str">
        <f t="shared" si="5"/>
        <v/>
      </c>
      <c r="R89" s="113"/>
      <c r="S89" s="113"/>
      <c r="T89" s="114"/>
      <c r="U89" s="62"/>
      <c r="W89" s="121"/>
      <c r="X89" s="122"/>
      <c r="Y89" s="122"/>
      <c r="Z89" s="123"/>
      <c r="AA89" s="124"/>
      <c r="AB89" s="125"/>
      <c r="AC89" s="125"/>
      <c r="AD89" s="126"/>
      <c r="AE89" s="124"/>
      <c r="AF89" s="127"/>
      <c r="AG89" s="124"/>
      <c r="AH89" s="127"/>
      <c r="AI89" s="128"/>
      <c r="AJ89" s="129"/>
    </row>
    <row r="90" spans="1:36" s="20" customFormat="1" ht="20.25" customHeight="1">
      <c r="A90" s="24"/>
      <c r="B90" s="25"/>
      <c r="C90" s="28" t="str">
        <f t="shared" si="4"/>
        <v/>
      </c>
      <c r="D90" s="104"/>
      <c r="E90" s="105"/>
      <c r="F90" s="105"/>
      <c r="G90" s="105"/>
      <c r="H90" s="105"/>
      <c r="I90" s="105"/>
      <c r="J90" s="105"/>
      <c r="K90" s="106"/>
      <c r="L90" s="107"/>
      <c r="M90" s="108"/>
      <c r="N90" s="109"/>
      <c r="O90" s="109"/>
      <c r="P90" s="109"/>
      <c r="Q90" s="112" t="str">
        <f t="shared" si="5"/>
        <v/>
      </c>
      <c r="R90" s="113"/>
      <c r="S90" s="113"/>
      <c r="T90" s="114"/>
      <c r="U90" s="62"/>
      <c r="W90" s="121"/>
      <c r="X90" s="122"/>
      <c r="Y90" s="122"/>
      <c r="Z90" s="123"/>
      <c r="AA90" s="124"/>
      <c r="AB90" s="125"/>
      <c r="AC90" s="125"/>
      <c r="AD90" s="126"/>
      <c r="AE90" s="124"/>
      <c r="AF90" s="127"/>
      <c r="AG90" s="124"/>
      <c r="AH90" s="127"/>
      <c r="AI90" s="128"/>
      <c r="AJ90" s="129"/>
    </row>
    <row r="91" spans="1:36" s="20" customFormat="1" ht="20.25" customHeight="1">
      <c r="A91" s="24"/>
      <c r="B91" s="25"/>
      <c r="C91" s="28" t="str">
        <f t="shared" si="4"/>
        <v/>
      </c>
      <c r="D91" s="104"/>
      <c r="E91" s="105"/>
      <c r="F91" s="105"/>
      <c r="G91" s="105"/>
      <c r="H91" s="105"/>
      <c r="I91" s="105"/>
      <c r="J91" s="105"/>
      <c r="K91" s="106"/>
      <c r="L91" s="107"/>
      <c r="M91" s="108"/>
      <c r="N91" s="109"/>
      <c r="O91" s="109"/>
      <c r="P91" s="109"/>
      <c r="Q91" s="112" t="str">
        <f t="shared" si="5"/>
        <v/>
      </c>
      <c r="R91" s="113"/>
      <c r="S91" s="113"/>
      <c r="T91" s="114"/>
      <c r="U91" s="62"/>
      <c r="W91" s="121"/>
      <c r="X91" s="122"/>
      <c r="Y91" s="122"/>
      <c r="Z91" s="123"/>
      <c r="AA91" s="124"/>
      <c r="AB91" s="125"/>
      <c r="AC91" s="125"/>
      <c r="AD91" s="126"/>
      <c r="AE91" s="124"/>
      <c r="AF91" s="127"/>
      <c r="AG91" s="124"/>
      <c r="AH91" s="127"/>
      <c r="AI91" s="128"/>
      <c r="AJ91" s="129"/>
    </row>
    <row r="92" spans="1:36" s="20" customFormat="1" ht="20.25" customHeight="1">
      <c r="A92" s="24"/>
      <c r="B92" s="25"/>
      <c r="C92" s="28" t="str">
        <f t="shared" si="4"/>
        <v/>
      </c>
      <c r="D92" s="104"/>
      <c r="E92" s="105"/>
      <c r="F92" s="105"/>
      <c r="G92" s="105"/>
      <c r="H92" s="105"/>
      <c r="I92" s="105"/>
      <c r="J92" s="105"/>
      <c r="K92" s="106"/>
      <c r="L92" s="107"/>
      <c r="M92" s="108"/>
      <c r="N92" s="109"/>
      <c r="O92" s="109"/>
      <c r="P92" s="109"/>
      <c r="Q92" s="112" t="str">
        <f t="shared" si="5"/>
        <v/>
      </c>
      <c r="R92" s="113"/>
      <c r="S92" s="113"/>
      <c r="T92" s="114"/>
      <c r="U92" s="62"/>
      <c r="W92" s="121"/>
      <c r="X92" s="122"/>
      <c r="Y92" s="122"/>
      <c r="Z92" s="123"/>
      <c r="AA92" s="124"/>
      <c r="AB92" s="125"/>
      <c r="AC92" s="125"/>
      <c r="AD92" s="126"/>
      <c r="AE92" s="124"/>
      <c r="AF92" s="127"/>
      <c r="AG92" s="124"/>
      <c r="AH92" s="127"/>
      <c r="AI92" s="128"/>
      <c r="AJ92" s="129"/>
    </row>
    <row r="93" spans="1:36" s="20" customFormat="1" ht="20.25" customHeight="1">
      <c r="A93" s="24"/>
      <c r="B93" s="25"/>
      <c r="C93" s="28" t="str">
        <f t="shared" si="4"/>
        <v/>
      </c>
      <c r="D93" s="104"/>
      <c r="E93" s="105"/>
      <c r="F93" s="105"/>
      <c r="G93" s="105"/>
      <c r="H93" s="105"/>
      <c r="I93" s="105"/>
      <c r="J93" s="105"/>
      <c r="K93" s="106"/>
      <c r="L93" s="107"/>
      <c r="M93" s="108"/>
      <c r="N93" s="109"/>
      <c r="O93" s="109"/>
      <c r="P93" s="109"/>
      <c r="Q93" s="112" t="str">
        <f t="shared" si="5"/>
        <v/>
      </c>
      <c r="R93" s="113"/>
      <c r="S93" s="113"/>
      <c r="T93" s="114"/>
      <c r="U93" s="62"/>
      <c r="W93" s="121"/>
      <c r="X93" s="122"/>
      <c r="Y93" s="122"/>
      <c r="Z93" s="123"/>
      <c r="AA93" s="124"/>
      <c r="AB93" s="125"/>
      <c r="AC93" s="125"/>
      <c r="AD93" s="126"/>
      <c r="AE93" s="124"/>
      <c r="AF93" s="127"/>
      <c r="AG93" s="124"/>
      <c r="AH93" s="127"/>
      <c r="AI93" s="128"/>
      <c r="AJ93" s="129"/>
    </row>
    <row r="94" spans="1:36" s="20" customFormat="1" ht="20.25" customHeight="1">
      <c r="A94" s="24"/>
      <c r="B94" s="27"/>
      <c r="C94" s="28" t="str">
        <f t="shared" si="4"/>
        <v/>
      </c>
      <c r="D94" s="104"/>
      <c r="E94" s="105"/>
      <c r="F94" s="105"/>
      <c r="G94" s="105"/>
      <c r="H94" s="105"/>
      <c r="I94" s="105"/>
      <c r="J94" s="105"/>
      <c r="K94" s="106"/>
      <c r="L94" s="107"/>
      <c r="M94" s="108"/>
      <c r="N94" s="109"/>
      <c r="O94" s="109"/>
      <c r="P94" s="109"/>
      <c r="Q94" s="112" t="str">
        <f t="shared" si="5"/>
        <v/>
      </c>
      <c r="R94" s="113"/>
      <c r="S94" s="113"/>
      <c r="T94" s="114"/>
      <c r="U94" s="62"/>
      <c r="W94" s="132"/>
      <c r="X94" s="133"/>
      <c r="Y94" s="133"/>
      <c r="Z94" s="134"/>
      <c r="AA94" s="135"/>
      <c r="AB94" s="136"/>
      <c r="AC94" s="136"/>
      <c r="AD94" s="137"/>
      <c r="AE94" s="135"/>
      <c r="AF94" s="138"/>
      <c r="AG94" s="135"/>
      <c r="AH94" s="138"/>
      <c r="AI94" s="192"/>
      <c r="AJ94" s="193"/>
    </row>
    <row r="95" spans="1:36" s="20" customFormat="1" ht="24" customHeight="1">
      <c r="A95" s="115" t="s">
        <v>39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8">
        <f>SUM(Q74:T94)</f>
        <v>0</v>
      </c>
      <c r="R95" s="119"/>
      <c r="S95" s="119"/>
      <c r="T95" s="120"/>
      <c r="U95" s="53"/>
      <c r="W95" s="37" t="s">
        <v>40</v>
      </c>
      <c r="AI95" s="57"/>
    </row>
    <row r="96" spans="1:36" s="20" customFormat="1" ht="24" customHeight="1">
      <c r="A96" s="130" t="s">
        <v>17</v>
      </c>
      <c r="B96" s="130"/>
      <c r="C96" s="130" t="s">
        <v>18</v>
      </c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U96" s="49"/>
      <c r="AI96" s="57"/>
    </row>
    <row r="97" spans="1:36" s="34" customFormat="1" ht="24" customHeight="1">
      <c r="A97" s="36"/>
      <c r="B97" s="36"/>
      <c r="C97" s="131" t="s">
        <v>19</v>
      </c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U97" s="49"/>
      <c r="AI97" s="57"/>
    </row>
    <row r="98" spans="1:36" s="20" customFormat="1" ht="10.35" customHeight="1">
      <c r="O98" s="49"/>
      <c r="U98" s="49"/>
      <c r="AI98" s="57"/>
    </row>
    <row r="99" spans="1:36" s="20" customFormat="1" ht="24" customHeight="1">
      <c r="O99" s="49"/>
      <c r="U99" s="49"/>
      <c r="AI99" s="57"/>
    </row>
    <row r="100" spans="1:36" s="20" customFormat="1" ht="24" customHeight="1">
      <c r="A100" s="111" t="str">
        <f>$A$1</f>
        <v>　藤野興業株式会社　御中</v>
      </c>
      <c r="B100" s="111"/>
      <c r="C100" s="111"/>
      <c r="D100" s="111"/>
      <c r="E100" s="111"/>
      <c r="F100" s="111"/>
      <c r="G100" s="111"/>
      <c r="H100" s="111"/>
      <c r="I100" s="111"/>
      <c r="J100" s="10"/>
      <c r="K100" s="10"/>
      <c r="L100" s="141" t="s">
        <v>36</v>
      </c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0"/>
      <c r="Y100" s="10"/>
      <c r="Z100" s="10"/>
      <c r="AA100" s="164" t="str">
        <f>$AA$1&amp;""</f>
        <v/>
      </c>
      <c r="AB100" s="164"/>
      <c r="AC100" s="11" t="s">
        <v>20</v>
      </c>
      <c r="AD100" s="23" t="str">
        <f>$AD$1&amp;""</f>
        <v/>
      </c>
      <c r="AE100" s="11" t="s">
        <v>21</v>
      </c>
      <c r="AF100" s="23" t="str">
        <f>$AF$1&amp;""</f>
        <v/>
      </c>
      <c r="AG100" s="20" t="s">
        <v>37</v>
      </c>
      <c r="AH100" s="29" t="s">
        <v>38</v>
      </c>
      <c r="AI100" s="29"/>
      <c r="AJ100" s="29"/>
    </row>
    <row r="101" spans="1:36" s="20" customFormat="1" ht="23.1" customHeight="1">
      <c r="A101" s="10"/>
      <c r="B101" s="12" t="s">
        <v>27</v>
      </c>
      <c r="C101" s="13"/>
      <c r="D101" s="165" t="str">
        <f>$D$2&amp;""</f>
        <v/>
      </c>
      <c r="E101" s="165"/>
      <c r="F101" s="166"/>
      <c r="G101" s="14"/>
      <c r="H101" s="10"/>
      <c r="I101" s="10"/>
      <c r="J101" s="10"/>
      <c r="K101" s="10"/>
      <c r="L101" s="10"/>
      <c r="M101" s="10"/>
      <c r="N101" s="10"/>
      <c r="O101" s="10"/>
      <c r="P101" s="10"/>
      <c r="Q101" s="189"/>
      <c r="R101" s="189"/>
      <c r="S101" s="189"/>
      <c r="T101" s="189"/>
      <c r="U101" s="50"/>
      <c r="V101" s="10"/>
      <c r="W101" s="10"/>
      <c r="X101" s="10"/>
      <c r="Y101" s="190"/>
      <c r="Z101" s="190"/>
      <c r="AA101" s="190"/>
      <c r="AB101" s="190"/>
      <c r="AC101" s="190"/>
      <c r="AD101" s="190"/>
      <c r="AE101" s="190"/>
      <c r="AF101" s="190"/>
      <c r="AH101" s="17"/>
      <c r="AI101" s="17"/>
    </row>
    <row r="102" spans="1:36" s="20" customFormat="1" ht="8.25" hidden="1" customHeight="1">
      <c r="A102" s="7"/>
      <c r="B102" s="5"/>
      <c r="C102" s="23"/>
      <c r="D102" s="23"/>
      <c r="E102" s="23"/>
      <c r="F102" s="8" t="b">
        <v>0</v>
      </c>
      <c r="G102" s="23"/>
      <c r="O102" s="49"/>
      <c r="U102" s="49"/>
      <c r="AI102" s="57"/>
    </row>
    <row r="103" spans="1:36" s="20" customFormat="1" ht="8.25" customHeight="1">
      <c r="A103" s="74"/>
      <c r="B103" s="68"/>
      <c r="C103" s="73"/>
      <c r="D103" s="73"/>
      <c r="E103" s="73"/>
      <c r="F103" s="75"/>
      <c r="G103" s="73"/>
      <c r="H103" s="72"/>
      <c r="I103" s="72"/>
      <c r="J103" s="72"/>
      <c r="O103" s="49"/>
      <c r="U103" s="49"/>
      <c r="AI103" s="57"/>
    </row>
    <row r="104" spans="1:36" s="20" customFormat="1" ht="24" customHeight="1">
      <c r="A104" s="21" t="s">
        <v>10</v>
      </c>
      <c r="B104" s="22" t="s">
        <v>11</v>
      </c>
      <c r="C104" s="30" t="s">
        <v>29</v>
      </c>
      <c r="D104" s="155" t="s">
        <v>12</v>
      </c>
      <c r="E104" s="156"/>
      <c r="F104" s="156"/>
      <c r="G104" s="156"/>
      <c r="H104" s="156"/>
      <c r="I104" s="156"/>
      <c r="J104" s="156"/>
      <c r="K104" s="155" t="s">
        <v>13</v>
      </c>
      <c r="L104" s="157"/>
      <c r="M104" s="155" t="s">
        <v>14</v>
      </c>
      <c r="N104" s="156"/>
      <c r="O104" s="156"/>
      <c r="P104" s="156"/>
      <c r="Q104" s="155" t="s">
        <v>15</v>
      </c>
      <c r="R104" s="156"/>
      <c r="S104" s="156"/>
      <c r="T104" s="157"/>
      <c r="U104" s="54" t="s">
        <v>33</v>
      </c>
      <c r="W104" s="158" t="s">
        <v>16</v>
      </c>
      <c r="X104" s="159"/>
      <c r="Y104" s="159"/>
      <c r="Z104" s="160"/>
      <c r="AA104" s="139" t="s">
        <v>31</v>
      </c>
      <c r="AB104" s="161"/>
      <c r="AC104" s="161"/>
      <c r="AD104" s="162"/>
      <c r="AE104" s="139" t="s">
        <v>26</v>
      </c>
      <c r="AF104" s="140"/>
      <c r="AG104" s="139" t="s">
        <v>32</v>
      </c>
      <c r="AH104" s="140"/>
      <c r="AI104" s="144" t="s">
        <v>58</v>
      </c>
      <c r="AJ104" s="145"/>
    </row>
    <row r="105" spans="1:36" s="20" customFormat="1" ht="20.25" customHeight="1">
      <c r="A105" s="31"/>
      <c r="B105" s="32"/>
      <c r="C105" s="28" t="str">
        <f t="shared" ref="C105:C124" si="6">IF($B105="","",DATE($O$1,$A105,$B105))</f>
        <v/>
      </c>
      <c r="D105" s="142"/>
      <c r="E105" s="143"/>
      <c r="F105" s="143"/>
      <c r="G105" s="143"/>
      <c r="H105" s="143"/>
      <c r="I105" s="143"/>
      <c r="J105" s="143"/>
      <c r="K105" s="106"/>
      <c r="L105" s="107"/>
      <c r="M105" s="108"/>
      <c r="N105" s="109"/>
      <c r="O105" s="109"/>
      <c r="P105" s="109"/>
      <c r="Q105" s="112" t="str">
        <f t="shared" ref="Q105:Q125" si="7">IF(K105="","",ROUNDDOWN(K105*M105,0))</f>
        <v/>
      </c>
      <c r="R105" s="113"/>
      <c r="S105" s="113"/>
      <c r="T105" s="114"/>
      <c r="U105" s="62"/>
      <c r="W105" s="146"/>
      <c r="X105" s="147"/>
      <c r="Y105" s="147"/>
      <c r="Z105" s="148"/>
      <c r="AA105" s="149"/>
      <c r="AB105" s="150"/>
      <c r="AC105" s="150"/>
      <c r="AD105" s="151"/>
      <c r="AE105" s="149"/>
      <c r="AF105" s="152"/>
      <c r="AG105" s="149"/>
      <c r="AH105" s="152"/>
      <c r="AI105" s="153"/>
      <c r="AJ105" s="154"/>
    </row>
    <row r="106" spans="1:36" s="20" customFormat="1" ht="20.25" customHeight="1">
      <c r="A106" s="24"/>
      <c r="B106" s="25"/>
      <c r="C106" s="28" t="str">
        <f t="shared" si="6"/>
        <v/>
      </c>
      <c r="D106" s="142"/>
      <c r="E106" s="143"/>
      <c r="F106" s="143"/>
      <c r="G106" s="143"/>
      <c r="H106" s="143"/>
      <c r="I106" s="143"/>
      <c r="J106" s="143"/>
      <c r="K106" s="106"/>
      <c r="L106" s="107"/>
      <c r="M106" s="108"/>
      <c r="N106" s="109"/>
      <c r="O106" s="109"/>
      <c r="P106" s="109"/>
      <c r="Q106" s="112" t="str">
        <f t="shared" si="7"/>
        <v/>
      </c>
      <c r="R106" s="113"/>
      <c r="S106" s="113"/>
      <c r="T106" s="114"/>
      <c r="U106" s="62"/>
      <c r="W106" s="121"/>
      <c r="X106" s="122"/>
      <c r="Y106" s="122"/>
      <c r="Z106" s="123"/>
      <c r="AA106" s="124"/>
      <c r="AB106" s="125"/>
      <c r="AC106" s="125"/>
      <c r="AD106" s="126"/>
      <c r="AE106" s="124"/>
      <c r="AF106" s="127"/>
      <c r="AG106" s="124"/>
      <c r="AH106" s="127"/>
      <c r="AI106" s="128"/>
      <c r="AJ106" s="129"/>
    </row>
    <row r="107" spans="1:36" s="20" customFormat="1" ht="20.25" customHeight="1">
      <c r="A107" s="24"/>
      <c r="B107" s="25"/>
      <c r="C107" s="28" t="str">
        <f t="shared" si="6"/>
        <v/>
      </c>
      <c r="D107" s="104"/>
      <c r="E107" s="105"/>
      <c r="F107" s="105"/>
      <c r="G107" s="105"/>
      <c r="H107" s="105"/>
      <c r="I107" s="105"/>
      <c r="J107" s="105"/>
      <c r="K107" s="106"/>
      <c r="L107" s="107"/>
      <c r="M107" s="108"/>
      <c r="N107" s="109"/>
      <c r="O107" s="109"/>
      <c r="P107" s="109"/>
      <c r="Q107" s="112" t="str">
        <f t="shared" si="7"/>
        <v/>
      </c>
      <c r="R107" s="113"/>
      <c r="S107" s="113"/>
      <c r="T107" s="114"/>
      <c r="U107" s="62"/>
      <c r="W107" s="121"/>
      <c r="X107" s="122"/>
      <c r="Y107" s="122"/>
      <c r="Z107" s="123"/>
      <c r="AA107" s="124"/>
      <c r="AB107" s="125"/>
      <c r="AC107" s="125"/>
      <c r="AD107" s="126"/>
      <c r="AE107" s="124"/>
      <c r="AF107" s="127"/>
      <c r="AG107" s="124"/>
      <c r="AH107" s="127"/>
      <c r="AI107" s="128"/>
      <c r="AJ107" s="129"/>
    </row>
    <row r="108" spans="1:36" s="20" customFormat="1" ht="20.25" customHeight="1">
      <c r="A108" s="24"/>
      <c r="B108" s="25"/>
      <c r="C108" s="28" t="str">
        <f t="shared" si="6"/>
        <v/>
      </c>
      <c r="D108" s="104"/>
      <c r="E108" s="105"/>
      <c r="F108" s="105"/>
      <c r="G108" s="105"/>
      <c r="H108" s="105"/>
      <c r="I108" s="105"/>
      <c r="J108" s="105"/>
      <c r="K108" s="106"/>
      <c r="L108" s="107"/>
      <c r="M108" s="108"/>
      <c r="N108" s="109"/>
      <c r="O108" s="109"/>
      <c r="P108" s="109"/>
      <c r="Q108" s="112" t="str">
        <f t="shared" si="7"/>
        <v/>
      </c>
      <c r="R108" s="113"/>
      <c r="S108" s="113"/>
      <c r="T108" s="114"/>
      <c r="U108" s="62"/>
      <c r="W108" s="121"/>
      <c r="X108" s="122"/>
      <c r="Y108" s="122"/>
      <c r="Z108" s="123"/>
      <c r="AA108" s="124"/>
      <c r="AB108" s="125"/>
      <c r="AC108" s="125"/>
      <c r="AD108" s="126"/>
      <c r="AE108" s="124"/>
      <c r="AF108" s="127"/>
      <c r="AG108" s="124"/>
      <c r="AH108" s="127"/>
      <c r="AI108" s="128"/>
      <c r="AJ108" s="129"/>
    </row>
    <row r="109" spans="1:36" s="20" customFormat="1" ht="20.25" customHeight="1">
      <c r="A109" s="24"/>
      <c r="B109" s="25"/>
      <c r="C109" s="28" t="str">
        <f t="shared" si="6"/>
        <v/>
      </c>
      <c r="D109" s="104"/>
      <c r="E109" s="105"/>
      <c r="F109" s="105"/>
      <c r="G109" s="105"/>
      <c r="H109" s="105"/>
      <c r="I109" s="105"/>
      <c r="J109" s="105"/>
      <c r="K109" s="106"/>
      <c r="L109" s="107"/>
      <c r="M109" s="108"/>
      <c r="N109" s="109"/>
      <c r="O109" s="109"/>
      <c r="P109" s="109"/>
      <c r="Q109" s="112" t="str">
        <f t="shared" si="7"/>
        <v/>
      </c>
      <c r="R109" s="113"/>
      <c r="S109" s="113"/>
      <c r="T109" s="114"/>
      <c r="U109" s="62"/>
      <c r="W109" s="121"/>
      <c r="X109" s="122"/>
      <c r="Y109" s="122"/>
      <c r="Z109" s="123"/>
      <c r="AA109" s="124"/>
      <c r="AB109" s="125"/>
      <c r="AC109" s="125"/>
      <c r="AD109" s="126"/>
      <c r="AE109" s="124"/>
      <c r="AF109" s="127"/>
      <c r="AG109" s="124"/>
      <c r="AH109" s="127"/>
      <c r="AI109" s="128"/>
      <c r="AJ109" s="129"/>
    </row>
    <row r="110" spans="1:36" s="20" customFormat="1" ht="20.25" customHeight="1">
      <c r="A110" s="24"/>
      <c r="B110" s="25"/>
      <c r="C110" s="28" t="str">
        <f t="shared" si="6"/>
        <v/>
      </c>
      <c r="D110" s="104"/>
      <c r="E110" s="105"/>
      <c r="F110" s="105"/>
      <c r="G110" s="105"/>
      <c r="H110" s="105"/>
      <c r="I110" s="105"/>
      <c r="J110" s="105"/>
      <c r="K110" s="106"/>
      <c r="L110" s="107"/>
      <c r="M110" s="108"/>
      <c r="N110" s="109"/>
      <c r="O110" s="109"/>
      <c r="P110" s="109"/>
      <c r="Q110" s="112" t="str">
        <f t="shared" si="7"/>
        <v/>
      </c>
      <c r="R110" s="113"/>
      <c r="S110" s="113"/>
      <c r="T110" s="114"/>
      <c r="U110" s="62"/>
      <c r="W110" s="121"/>
      <c r="X110" s="122"/>
      <c r="Y110" s="122"/>
      <c r="Z110" s="123"/>
      <c r="AA110" s="124"/>
      <c r="AB110" s="125"/>
      <c r="AC110" s="125"/>
      <c r="AD110" s="126"/>
      <c r="AE110" s="124"/>
      <c r="AF110" s="127"/>
      <c r="AG110" s="124"/>
      <c r="AH110" s="127"/>
      <c r="AI110" s="128"/>
      <c r="AJ110" s="129"/>
    </row>
    <row r="111" spans="1:36" s="20" customFormat="1" ht="20.25" customHeight="1">
      <c r="A111" s="24"/>
      <c r="B111" s="25"/>
      <c r="C111" s="28" t="str">
        <f t="shared" si="6"/>
        <v/>
      </c>
      <c r="D111" s="104"/>
      <c r="E111" s="105"/>
      <c r="F111" s="105"/>
      <c r="G111" s="105"/>
      <c r="H111" s="105"/>
      <c r="I111" s="105"/>
      <c r="J111" s="105"/>
      <c r="K111" s="106"/>
      <c r="L111" s="107"/>
      <c r="M111" s="108"/>
      <c r="N111" s="109"/>
      <c r="O111" s="109"/>
      <c r="P111" s="109"/>
      <c r="Q111" s="112" t="str">
        <f t="shared" si="7"/>
        <v/>
      </c>
      <c r="R111" s="113"/>
      <c r="S111" s="113"/>
      <c r="T111" s="114"/>
      <c r="U111" s="62"/>
      <c r="W111" s="121"/>
      <c r="X111" s="122"/>
      <c r="Y111" s="122"/>
      <c r="Z111" s="123"/>
      <c r="AA111" s="124"/>
      <c r="AB111" s="125"/>
      <c r="AC111" s="125"/>
      <c r="AD111" s="126"/>
      <c r="AE111" s="124"/>
      <c r="AF111" s="127"/>
      <c r="AG111" s="124"/>
      <c r="AH111" s="127"/>
      <c r="AI111" s="128"/>
      <c r="AJ111" s="129"/>
    </row>
    <row r="112" spans="1:36" s="20" customFormat="1" ht="20.25" customHeight="1">
      <c r="A112" s="24"/>
      <c r="B112" s="25"/>
      <c r="C112" s="28" t="str">
        <f t="shared" si="6"/>
        <v/>
      </c>
      <c r="D112" s="104"/>
      <c r="E112" s="105"/>
      <c r="F112" s="105"/>
      <c r="G112" s="105"/>
      <c r="H112" s="105"/>
      <c r="I112" s="105"/>
      <c r="J112" s="105"/>
      <c r="K112" s="106"/>
      <c r="L112" s="107"/>
      <c r="M112" s="108"/>
      <c r="N112" s="109"/>
      <c r="O112" s="109"/>
      <c r="P112" s="109"/>
      <c r="Q112" s="112" t="str">
        <f t="shared" si="7"/>
        <v/>
      </c>
      <c r="R112" s="113"/>
      <c r="S112" s="113"/>
      <c r="T112" s="114"/>
      <c r="U112" s="62"/>
      <c r="W112" s="121"/>
      <c r="X112" s="122"/>
      <c r="Y112" s="122"/>
      <c r="Z112" s="123"/>
      <c r="AA112" s="124"/>
      <c r="AB112" s="125"/>
      <c r="AC112" s="125"/>
      <c r="AD112" s="126"/>
      <c r="AE112" s="124"/>
      <c r="AF112" s="127"/>
      <c r="AG112" s="124"/>
      <c r="AH112" s="127"/>
      <c r="AI112" s="128"/>
      <c r="AJ112" s="129"/>
    </row>
    <row r="113" spans="1:36" s="20" customFormat="1" ht="20.25" customHeight="1">
      <c r="A113" s="24"/>
      <c r="B113" s="25"/>
      <c r="C113" s="28" t="str">
        <f t="shared" si="6"/>
        <v/>
      </c>
      <c r="D113" s="104"/>
      <c r="E113" s="105"/>
      <c r="F113" s="105"/>
      <c r="G113" s="105"/>
      <c r="H113" s="105"/>
      <c r="I113" s="105"/>
      <c r="J113" s="105"/>
      <c r="K113" s="106"/>
      <c r="L113" s="107"/>
      <c r="M113" s="108"/>
      <c r="N113" s="109"/>
      <c r="O113" s="109"/>
      <c r="P113" s="109"/>
      <c r="Q113" s="112" t="str">
        <f t="shared" si="7"/>
        <v/>
      </c>
      <c r="R113" s="113"/>
      <c r="S113" s="113"/>
      <c r="T113" s="114"/>
      <c r="U113" s="62"/>
      <c r="W113" s="121"/>
      <c r="X113" s="122"/>
      <c r="Y113" s="122"/>
      <c r="Z113" s="123"/>
      <c r="AA113" s="124"/>
      <c r="AB113" s="125"/>
      <c r="AC113" s="125"/>
      <c r="AD113" s="126"/>
      <c r="AE113" s="124"/>
      <c r="AF113" s="127"/>
      <c r="AG113" s="124"/>
      <c r="AH113" s="127"/>
      <c r="AI113" s="128"/>
      <c r="AJ113" s="129"/>
    </row>
    <row r="114" spans="1:36" s="20" customFormat="1" ht="20.25" customHeight="1">
      <c r="A114" s="24"/>
      <c r="B114" s="25"/>
      <c r="C114" s="28" t="str">
        <f t="shared" si="6"/>
        <v/>
      </c>
      <c r="D114" s="104"/>
      <c r="E114" s="105"/>
      <c r="F114" s="105"/>
      <c r="G114" s="105"/>
      <c r="H114" s="105"/>
      <c r="I114" s="105"/>
      <c r="J114" s="105"/>
      <c r="K114" s="106"/>
      <c r="L114" s="107"/>
      <c r="M114" s="108"/>
      <c r="N114" s="109"/>
      <c r="O114" s="109"/>
      <c r="P114" s="109"/>
      <c r="Q114" s="112" t="str">
        <f t="shared" si="7"/>
        <v/>
      </c>
      <c r="R114" s="113"/>
      <c r="S114" s="113"/>
      <c r="T114" s="114"/>
      <c r="U114" s="62"/>
      <c r="W114" s="121"/>
      <c r="X114" s="122"/>
      <c r="Y114" s="122"/>
      <c r="Z114" s="123"/>
      <c r="AA114" s="124"/>
      <c r="AB114" s="125"/>
      <c r="AC114" s="125"/>
      <c r="AD114" s="126"/>
      <c r="AE114" s="124"/>
      <c r="AF114" s="127"/>
      <c r="AG114" s="124"/>
      <c r="AH114" s="127"/>
      <c r="AI114" s="128"/>
      <c r="AJ114" s="129"/>
    </row>
    <row r="115" spans="1:36" s="20" customFormat="1" ht="20.25" customHeight="1">
      <c r="A115" s="24"/>
      <c r="B115" s="25"/>
      <c r="C115" s="28" t="str">
        <f t="shared" si="6"/>
        <v/>
      </c>
      <c r="D115" s="104"/>
      <c r="E115" s="105"/>
      <c r="F115" s="105"/>
      <c r="G115" s="105"/>
      <c r="H115" s="105"/>
      <c r="I115" s="105"/>
      <c r="J115" s="105"/>
      <c r="K115" s="106"/>
      <c r="L115" s="107"/>
      <c r="M115" s="108"/>
      <c r="N115" s="109"/>
      <c r="O115" s="109"/>
      <c r="P115" s="109"/>
      <c r="Q115" s="112" t="str">
        <f t="shared" si="7"/>
        <v/>
      </c>
      <c r="R115" s="113"/>
      <c r="S115" s="113"/>
      <c r="T115" s="114"/>
      <c r="U115" s="62"/>
      <c r="W115" s="121"/>
      <c r="X115" s="122"/>
      <c r="Y115" s="122"/>
      <c r="Z115" s="123"/>
      <c r="AA115" s="124"/>
      <c r="AB115" s="125"/>
      <c r="AC115" s="125"/>
      <c r="AD115" s="126"/>
      <c r="AE115" s="124"/>
      <c r="AF115" s="127"/>
      <c r="AG115" s="124"/>
      <c r="AH115" s="127"/>
      <c r="AI115" s="128"/>
      <c r="AJ115" s="129"/>
    </row>
    <row r="116" spans="1:36" s="20" customFormat="1" ht="20.25" customHeight="1">
      <c r="A116" s="24"/>
      <c r="B116" s="25"/>
      <c r="C116" s="28" t="str">
        <f t="shared" si="6"/>
        <v/>
      </c>
      <c r="D116" s="104"/>
      <c r="E116" s="105"/>
      <c r="F116" s="105"/>
      <c r="G116" s="105"/>
      <c r="H116" s="105"/>
      <c r="I116" s="105"/>
      <c r="J116" s="105"/>
      <c r="K116" s="106"/>
      <c r="L116" s="107"/>
      <c r="M116" s="108"/>
      <c r="N116" s="109"/>
      <c r="O116" s="109"/>
      <c r="P116" s="109"/>
      <c r="Q116" s="112" t="str">
        <f t="shared" si="7"/>
        <v/>
      </c>
      <c r="R116" s="113"/>
      <c r="S116" s="113"/>
      <c r="T116" s="114"/>
      <c r="U116" s="62"/>
      <c r="W116" s="121"/>
      <c r="X116" s="122"/>
      <c r="Y116" s="122"/>
      <c r="Z116" s="123"/>
      <c r="AA116" s="124"/>
      <c r="AB116" s="125"/>
      <c r="AC116" s="125"/>
      <c r="AD116" s="126"/>
      <c r="AE116" s="124"/>
      <c r="AF116" s="127"/>
      <c r="AG116" s="124"/>
      <c r="AH116" s="127"/>
      <c r="AI116" s="128"/>
      <c r="AJ116" s="129"/>
    </row>
    <row r="117" spans="1:36" s="20" customFormat="1" ht="20.25" customHeight="1">
      <c r="A117" s="24"/>
      <c r="B117" s="25"/>
      <c r="C117" s="28" t="str">
        <f t="shared" si="6"/>
        <v/>
      </c>
      <c r="D117" s="104"/>
      <c r="E117" s="105"/>
      <c r="F117" s="105"/>
      <c r="G117" s="105"/>
      <c r="H117" s="105"/>
      <c r="I117" s="105"/>
      <c r="J117" s="105"/>
      <c r="K117" s="106"/>
      <c r="L117" s="107"/>
      <c r="M117" s="108"/>
      <c r="N117" s="109"/>
      <c r="O117" s="109"/>
      <c r="P117" s="109"/>
      <c r="Q117" s="112" t="str">
        <f t="shared" si="7"/>
        <v/>
      </c>
      <c r="R117" s="113"/>
      <c r="S117" s="113"/>
      <c r="T117" s="114"/>
      <c r="U117" s="62"/>
      <c r="W117" s="121"/>
      <c r="X117" s="122"/>
      <c r="Y117" s="122"/>
      <c r="Z117" s="123"/>
      <c r="AA117" s="124"/>
      <c r="AB117" s="125"/>
      <c r="AC117" s="125"/>
      <c r="AD117" s="126"/>
      <c r="AE117" s="124"/>
      <c r="AF117" s="127"/>
      <c r="AG117" s="124"/>
      <c r="AH117" s="127"/>
      <c r="AI117" s="128"/>
      <c r="AJ117" s="129"/>
    </row>
    <row r="118" spans="1:36" s="20" customFormat="1" ht="20.25" customHeight="1">
      <c r="A118" s="24"/>
      <c r="B118" s="25"/>
      <c r="C118" s="28" t="str">
        <f t="shared" si="6"/>
        <v/>
      </c>
      <c r="D118" s="104"/>
      <c r="E118" s="105"/>
      <c r="F118" s="105"/>
      <c r="G118" s="105"/>
      <c r="H118" s="105"/>
      <c r="I118" s="105"/>
      <c r="J118" s="105"/>
      <c r="K118" s="106"/>
      <c r="L118" s="107"/>
      <c r="M118" s="108"/>
      <c r="N118" s="109"/>
      <c r="O118" s="109"/>
      <c r="P118" s="109"/>
      <c r="Q118" s="112" t="str">
        <f t="shared" si="7"/>
        <v/>
      </c>
      <c r="R118" s="113"/>
      <c r="S118" s="113"/>
      <c r="T118" s="114"/>
      <c r="U118" s="62"/>
      <c r="W118" s="121"/>
      <c r="X118" s="122"/>
      <c r="Y118" s="122"/>
      <c r="Z118" s="123"/>
      <c r="AA118" s="124"/>
      <c r="AB118" s="125"/>
      <c r="AC118" s="125"/>
      <c r="AD118" s="126"/>
      <c r="AE118" s="124"/>
      <c r="AF118" s="127"/>
      <c r="AG118" s="124"/>
      <c r="AH118" s="127"/>
      <c r="AI118" s="128"/>
      <c r="AJ118" s="129"/>
    </row>
    <row r="119" spans="1:36" s="20" customFormat="1" ht="20.25" customHeight="1">
      <c r="A119" s="24"/>
      <c r="B119" s="25"/>
      <c r="C119" s="28" t="str">
        <f t="shared" si="6"/>
        <v/>
      </c>
      <c r="D119" s="104"/>
      <c r="E119" s="105"/>
      <c r="F119" s="105"/>
      <c r="G119" s="105"/>
      <c r="H119" s="105"/>
      <c r="I119" s="105"/>
      <c r="J119" s="105"/>
      <c r="K119" s="106"/>
      <c r="L119" s="107"/>
      <c r="M119" s="108"/>
      <c r="N119" s="109"/>
      <c r="O119" s="109"/>
      <c r="P119" s="109"/>
      <c r="Q119" s="112" t="str">
        <f t="shared" si="7"/>
        <v/>
      </c>
      <c r="R119" s="113"/>
      <c r="S119" s="113"/>
      <c r="T119" s="114"/>
      <c r="U119" s="62"/>
      <c r="W119" s="121"/>
      <c r="X119" s="122"/>
      <c r="Y119" s="122"/>
      <c r="Z119" s="123"/>
      <c r="AA119" s="124"/>
      <c r="AB119" s="125"/>
      <c r="AC119" s="125"/>
      <c r="AD119" s="126"/>
      <c r="AE119" s="124"/>
      <c r="AF119" s="127"/>
      <c r="AG119" s="124"/>
      <c r="AH119" s="127"/>
      <c r="AI119" s="128"/>
      <c r="AJ119" s="129"/>
    </row>
    <row r="120" spans="1:36" s="20" customFormat="1" ht="20.25" customHeight="1">
      <c r="A120" s="24"/>
      <c r="B120" s="25"/>
      <c r="C120" s="28" t="str">
        <f t="shared" si="6"/>
        <v/>
      </c>
      <c r="D120" s="104"/>
      <c r="E120" s="105"/>
      <c r="F120" s="105"/>
      <c r="G120" s="105"/>
      <c r="H120" s="105"/>
      <c r="I120" s="105"/>
      <c r="J120" s="105"/>
      <c r="K120" s="106"/>
      <c r="L120" s="107"/>
      <c r="M120" s="108"/>
      <c r="N120" s="109"/>
      <c r="O120" s="109"/>
      <c r="P120" s="109"/>
      <c r="Q120" s="112" t="str">
        <f t="shared" si="7"/>
        <v/>
      </c>
      <c r="R120" s="113"/>
      <c r="S120" s="113"/>
      <c r="T120" s="114"/>
      <c r="U120" s="62"/>
      <c r="W120" s="121"/>
      <c r="X120" s="122"/>
      <c r="Y120" s="122"/>
      <c r="Z120" s="123"/>
      <c r="AA120" s="124"/>
      <c r="AB120" s="125"/>
      <c r="AC120" s="125"/>
      <c r="AD120" s="126"/>
      <c r="AE120" s="124"/>
      <c r="AF120" s="127"/>
      <c r="AG120" s="124"/>
      <c r="AH120" s="127"/>
      <c r="AI120" s="128"/>
      <c r="AJ120" s="129"/>
    </row>
    <row r="121" spans="1:36" s="20" customFormat="1" ht="20.25" customHeight="1">
      <c r="A121" s="24"/>
      <c r="B121" s="25"/>
      <c r="C121" s="28" t="str">
        <f t="shared" si="6"/>
        <v/>
      </c>
      <c r="D121" s="104"/>
      <c r="E121" s="105"/>
      <c r="F121" s="105"/>
      <c r="G121" s="105"/>
      <c r="H121" s="105"/>
      <c r="I121" s="105"/>
      <c r="J121" s="105"/>
      <c r="K121" s="106"/>
      <c r="L121" s="107"/>
      <c r="M121" s="108"/>
      <c r="N121" s="109"/>
      <c r="O121" s="109"/>
      <c r="P121" s="109"/>
      <c r="Q121" s="112" t="str">
        <f t="shared" si="7"/>
        <v/>
      </c>
      <c r="R121" s="113"/>
      <c r="S121" s="113"/>
      <c r="T121" s="114"/>
      <c r="U121" s="62"/>
      <c r="W121" s="121"/>
      <c r="X121" s="122"/>
      <c r="Y121" s="122"/>
      <c r="Z121" s="123"/>
      <c r="AA121" s="124"/>
      <c r="AB121" s="125"/>
      <c r="AC121" s="125"/>
      <c r="AD121" s="126"/>
      <c r="AE121" s="124"/>
      <c r="AF121" s="127"/>
      <c r="AG121" s="124"/>
      <c r="AH121" s="127"/>
      <c r="AI121" s="128"/>
      <c r="AJ121" s="129"/>
    </row>
    <row r="122" spans="1:36" s="20" customFormat="1" ht="20.25" customHeight="1">
      <c r="A122" s="24"/>
      <c r="B122" s="25"/>
      <c r="C122" s="28" t="str">
        <f t="shared" si="6"/>
        <v/>
      </c>
      <c r="D122" s="104"/>
      <c r="E122" s="105"/>
      <c r="F122" s="105"/>
      <c r="G122" s="105"/>
      <c r="H122" s="105"/>
      <c r="I122" s="105"/>
      <c r="J122" s="105"/>
      <c r="K122" s="106"/>
      <c r="L122" s="107"/>
      <c r="M122" s="108"/>
      <c r="N122" s="109"/>
      <c r="O122" s="109"/>
      <c r="P122" s="109"/>
      <c r="Q122" s="112" t="str">
        <f t="shared" si="7"/>
        <v/>
      </c>
      <c r="R122" s="113"/>
      <c r="S122" s="113"/>
      <c r="T122" s="114"/>
      <c r="U122" s="62"/>
      <c r="W122" s="121"/>
      <c r="X122" s="122"/>
      <c r="Y122" s="122"/>
      <c r="Z122" s="123"/>
      <c r="AA122" s="124"/>
      <c r="AB122" s="125"/>
      <c r="AC122" s="125"/>
      <c r="AD122" s="126"/>
      <c r="AE122" s="124"/>
      <c r="AF122" s="127"/>
      <c r="AG122" s="124"/>
      <c r="AH122" s="127"/>
      <c r="AI122" s="128"/>
      <c r="AJ122" s="129"/>
    </row>
    <row r="123" spans="1:36" s="20" customFormat="1" ht="20.25" customHeight="1">
      <c r="A123" s="24"/>
      <c r="B123" s="25"/>
      <c r="C123" s="28" t="str">
        <f t="shared" si="6"/>
        <v/>
      </c>
      <c r="D123" s="104"/>
      <c r="E123" s="105"/>
      <c r="F123" s="105"/>
      <c r="G123" s="105"/>
      <c r="H123" s="105"/>
      <c r="I123" s="105"/>
      <c r="J123" s="105"/>
      <c r="K123" s="106"/>
      <c r="L123" s="107"/>
      <c r="M123" s="108"/>
      <c r="N123" s="109"/>
      <c r="O123" s="109"/>
      <c r="P123" s="109"/>
      <c r="Q123" s="112" t="str">
        <f t="shared" si="7"/>
        <v/>
      </c>
      <c r="R123" s="113"/>
      <c r="S123" s="113"/>
      <c r="T123" s="114"/>
      <c r="U123" s="62"/>
      <c r="W123" s="121"/>
      <c r="X123" s="122"/>
      <c r="Y123" s="122"/>
      <c r="Z123" s="123"/>
      <c r="AA123" s="124"/>
      <c r="AB123" s="125"/>
      <c r="AC123" s="125"/>
      <c r="AD123" s="126"/>
      <c r="AE123" s="124"/>
      <c r="AF123" s="127"/>
      <c r="AG123" s="124"/>
      <c r="AH123" s="127"/>
      <c r="AI123" s="128"/>
      <c r="AJ123" s="129"/>
    </row>
    <row r="124" spans="1:36" s="20" customFormat="1" ht="20.25" customHeight="1">
      <c r="A124" s="24"/>
      <c r="B124" s="25"/>
      <c r="C124" s="28" t="str">
        <f t="shared" si="6"/>
        <v/>
      </c>
      <c r="D124" s="104"/>
      <c r="E124" s="105"/>
      <c r="F124" s="105"/>
      <c r="G124" s="105"/>
      <c r="H124" s="105"/>
      <c r="I124" s="105"/>
      <c r="J124" s="105"/>
      <c r="K124" s="106"/>
      <c r="L124" s="107"/>
      <c r="M124" s="108"/>
      <c r="N124" s="109"/>
      <c r="O124" s="109"/>
      <c r="P124" s="109"/>
      <c r="Q124" s="112" t="str">
        <f t="shared" si="7"/>
        <v/>
      </c>
      <c r="R124" s="113"/>
      <c r="S124" s="113"/>
      <c r="T124" s="114"/>
      <c r="U124" s="62"/>
      <c r="W124" s="121"/>
      <c r="X124" s="122"/>
      <c r="Y124" s="122"/>
      <c r="Z124" s="123"/>
      <c r="AA124" s="124"/>
      <c r="AB124" s="125"/>
      <c r="AC124" s="125"/>
      <c r="AD124" s="126"/>
      <c r="AE124" s="124"/>
      <c r="AF124" s="127"/>
      <c r="AG124" s="124"/>
      <c r="AH124" s="127"/>
      <c r="AI124" s="128"/>
      <c r="AJ124" s="129"/>
    </row>
    <row r="125" spans="1:36" s="20" customFormat="1" ht="20.25" customHeight="1">
      <c r="A125" s="26"/>
      <c r="B125" s="27"/>
      <c r="C125" s="28" t="str">
        <f>IF($B125="","",DATE($O$1,$A125,$B125))</f>
        <v/>
      </c>
      <c r="D125" s="104"/>
      <c r="E125" s="105"/>
      <c r="F125" s="105"/>
      <c r="G125" s="105"/>
      <c r="H125" s="105"/>
      <c r="I125" s="105"/>
      <c r="J125" s="105"/>
      <c r="K125" s="106"/>
      <c r="L125" s="107"/>
      <c r="M125" s="108"/>
      <c r="N125" s="109"/>
      <c r="O125" s="109"/>
      <c r="P125" s="109"/>
      <c r="Q125" s="112" t="str">
        <f t="shared" si="7"/>
        <v/>
      </c>
      <c r="R125" s="113"/>
      <c r="S125" s="113"/>
      <c r="T125" s="114"/>
      <c r="U125" s="62"/>
      <c r="W125" s="132"/>
      <c r="X125" s="133"/>
      <c r="Y125" s="133"/>
      <c r="Z125" s="134"/>
      <c r="AA125" s="135"/>
      <c r="AB125" s="136"/>
      <c r="AC125" s="136"/>
      <c r="AD125" s="137"/>
      <c r="AE125" s="135"/>
      <c r="AF125" s="138"/>
      <c r="AG125" s="135"/>
      <c r="AH125" s="138"/>
      <c r="AI125" s="192"/>
      <c r="AJ125" s="193"/>
    </row>
    <row r="126" spans="1:36" s="20" customFormat="1" ht="24" customHeight="1">
      <c r="A126" s="115" t="s">
        <v>39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8">
        <f>SUM(Q105:T125)</f>
        <v>0</v>
      </c>
      <c r="R126" s="119"/>
      <c r="S126" s="119"/>
      <c r="T126" s="120"/>
      <c r="U126" s="53"/>
      <c r="W126" s="37" t="s">
        <v>40</v>
      </c>
      <c r="AI126" s="57"/>
    </row>
    <row r="127" spans="1:36" s="20" customFormat="1" ht="24" customHeight="1">
      <c r="A127" s="130" t="s">
        <v>17</v>
      </c>
      <c r="B127" s="130"/>
      <c r="C127" s="130" t="s">
        <v>18</v>
      </c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U127" s="49"/>
      <c r="AI127" s="57"/>
    </row>
    <row r="128" spans="1:36" s="34" customFormat="1" ht="24" customHeight="1">
      <c r="A128" s="36"/>
      <c r="B128" s="36"/>
      <c r="C128" s="131" t="s">
        <v>19</v>
      </c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U128" s="49"/>
      <c r="AI128" s="57"/>
    </row>
    <row r="129" spans="15:35" s="20" customFormat="1" ht="10.15" customHeight="1">
      <c r="O129" s="49"/>
      <c r="U129" s="49"/>
      <c r="AI129" s="57"/>
    </row>
    <row r="130" spans="15:35" ht="10.35" customHeight="1"/>
  </sheetData>
  <sheetProtection password="CCE3" sheet="1" objects="1" scenarios="1"/>
  <mergeCells count="779">
    <mergeCell ref="AI55:AJ55"/>
    <mergeCell ref="AI62:AJ62"/>
    <mergeCell ref="AI63:AJ63"/>
    <mergeCell ref="AI124:AJ124"/>
    <mergeCell ref="AI125:AJ125"/>
    <mergeCell ref="Y5:AI7"/>
    <mergeCell ref="Y8:AI9"/>
    <mergeCell ref="Y10:AI12"/>
    <mergeCell ref="AI16:AJ17"/>
    <mergeCell ref="AI31:AJ31"/>
    <mergeCell ref="AI44:AJ44"/>
    <mergeCell ref="AI45:AJ45"/>
    <mergeCell ref="AI46:AJ46"/>
    <mergeCell ref="AI47:AJ47"/>
    <mergeCell ref="AI48:AJ48"/>
    <mergeCell ref="AI52:AJ52"/>
    <mergeCell ref="AI53:AJ53"/>
    <mergeCell ref="AI54:AJ54"/>
    <mergeCell ref="AA100:AB100"/>
    <mergeCell ref="Y101:AF101"/>
    <mergeCell ref="AG73:AH73"/>
    <mergeCell ref="AA125:AD125"/>
    <mergeCell ref="AE125:AF125"/>
    <mergeCell ref="AG125:AH125"/>
    <mergeCell ref="W2:AJ4"/>
    <mergeCell ref="W1:Z1"/>
    <mergeCell ref="AI28:AJ28"/>
    <mergeCell ref="AI29:AJ29"/>
    <mergeCell ref="AI1:AJ1"/>
    <mergeCell ref="D18:I18"/>
    <mergeCell ref="D19:I19"/>
    <mergeCell ref="A4:A12"/>
    <mergeCell ref="W16:Y17"/>
    <mergeCell ref="Z16:AE17"/>
    <mergeCell ref="AF16:AH17"/>
    <mergeCell ref="W10:X12"/>
    <mergeCell ref="W13:X13"/>
    <mergeCell ref="W14:X14"/>
    <mergeCell ref="AJ10:AJ12"/>
    <mergeCell ref="B10:J12"/>
    <mergeCell ref="Y14:AJ14"/>
    <mergeCell ref="Y13:AJ13"/>
    <mergeCell ref="D22:J22"/>
    <mergeCell ref="K22:L22"/>
    <mergeCell ref="M22:P22"/>
    <mergeCell ref="Q22:T22"/>
    <mergeCell ref="D21:J21"/>
    <mergeCell ref="A95:P95"/>
    <mergeCell ref="Q95:T95"/>
    <mergeCell ref="A96:B96"/>
    <mergeCell ref="C96:S96"/>
    <mergeCell ref="C97:S97"/>
    <mergeCell ref="A100:I100"/>
    <mergeCell ref="L100:W100"/>
    <mergeCell ref="D101:F101"/>
    <mergeCell ref="Q101:T101"/>
    <mergeCell ref="L4:N4"/>
    <mergeCell ref="A127:B127"/>
    <mergeCell ref="C127:S127"/>
    <mergeCell ref="C128:S128"/>
    <mergeCell ref="D125:J125"/>
    <mergeCell ref="K125:L125"/>
    <mergeCell ref="M125:P125"/>
    <mergeCell ref="Q125:T125"/>
    <mergeCell ref="W125:Z125"/>
    <mergeCell ref="D124:J124"/>
    <mergeCell ref="K124:L124"/>
    <mergeCell ref="M124:P124"/>
    <mergeCell ref="Q124:T124"/>
    <mergeCell ref="W124:Z124"/>
    <mergeCell ref="D121:J121"/>
    <mergeCell ref="K121:L121"/>
    <mergeCell ref="M121:P121"/>
    <mergeCell ref="Q121:T121"/>
    <mergeCell ref="W121:Z121"/>
    <mergeCell ref="A14:C14"/>
    <mergeCell ref="D14:I14"/>
    <mergeCell ref="K14:M14"/>
    <mergeCell ref="A126:P126"/>
    <mergeCell ref="Q126:T126"/>
    <mergeCell ref="AA124:AD124"/>
    <mergeCell ref="AE124:AF124"/>
    <mergeCell ref="AG124:AH124"/>
    <mergeCell ref="G16:I16"/>
    <mergeCell ref="D17:I17"/>
    <mergeCell ref="AI122:AJ122"/>
    <mergeCell ref="D123:J123"/>
    <mergeCell ref="K123:L123"/>
    <mergeCell ref="M123:P123"/>
    <mergeCell ref="Q123:T123"/>
    <mergeCell ref="W123:Z123"/>
    <mergeCell ref="AA123:AD123"/>
    <mergeCell ref="AE123:AF123"/>
    <mergeCell ref="AG123:AH123"/>
    <mergeCell ref="AI123:AJ123"/>
    <mergeCell ref="D122:J122"/>
    <mergeCell ref="K122:L122"/>
    <mergeCell ref="M122:P122"/>
    <mergeCell ref="Q122:T122"/>
    <mergeCell ref="W122:Z122"/>
    <mergeCell ref="AA122:AD122"/>
    <mergeCell ref="AE122:AF122"/>
    <mergeCell ref="AG122:AH122"/>
    <mergeCell ref="AI120:AJ120"/>
    <mergeCell ref="AA121:AD121"/>
    <mergeCell ref="AE121:AF121"/>
    <mergeCell ref="AG121:AH121"/>
    <mergeCell ref="AI121:AJ121"/>
    <mergeCell ref="D120:J120"/>
    <mergeCell ref="K120:L120"/>
    <mergeCell ref="M120:P120"/>
    <mergeCell ref="Q120:T120"/>
    <mergeCell ref="W120:Z120"/>
    <mergeCell ref="AA120:AD120"/>
    <mergeCell ref="AE120:AF120"/>
    <mergeCell ref="AG120:AH120"/>
    <mergeCell ref="AI118:AJ118"/>
    <mergeCell ref="D119:J119"/>
    <mergeCell ref="K119:L119"/>
    <mergeCell ref="M119:P119"/>
    <mergeCell ref="Q119:T119"/>
    <mergeCell ref="W119:Z119"/>
    <mergeCell ref="AA119:AD119"/>
    <mergeCell ref="AE119:AF119"/>
    <mergeCell ref="AG119:AH119"/>
    <mergeCell ref="AI119:AJ119"/>
    <mergeCell ref="D118:J118"/>
    <mergeCell ref="K118:L118"/>
    <mergeCell ref="M118:P118"/>
    <mergeCell ref="Q118:T118"/>
    <mergeCell ref="W118:Z118"/>
    <mergeCell ref="AA118:AD118"/>
    <mergeCell ref="AE118:AF118"/>
    <mergeCell ref="AG118:AH118"/>
    <mergeCell ref="AI116:AJ116"/>
    <mergeCell ref="D117:J117"/>
    <mergeCell ref="K117:L117"/>
    <mergeCell ref="M117:P117"/>
    <mergeCell ref="Q117:T117"/>
    <mergeCell ref="W117:Z117"/>
    <mergeCell ref="AA117:AD117"/>
    <mergeCell ref="AE117:AF117"/>
    <mergeCell ref="AG117:AH117"/>
    <mergeCell ref="AI117:AJ117"/>
    <mergeCell ref="D116:J116"/>
    <mergeCell ref="K116:L116"/>
    <mergeCell ref="M116:P116"/>
    <mergeCell ref="Q116:T116"/>
    <mergeCell ref="W116:Z116"/>
    <mergeCell ref="AA116:AD116"/>
    <mergeCell ref="AE116:AF116"/>
    <mergeCell ref="AG116:AH116"/>
    <mergeCell ref="AI114:AJ114"/>
    <mergeCell ref="D115:J115"/>
    <mergeCell ref="K115:L115"/>
    <mergeCell ref="M115:P115"/>
    <mergeCell ref="Q115:T115"/>
    <mergeCell ref="W115:Z115"/>
    <mergeCell ref="AA115:AD115"/>
    <mergeCell ref="AE115:AF115"/>
    <mergeCell ref="AG115:AH115"/>
    <mergeCell ref="AI115:AJ115"/>
    <mergeCell ref="D114:J114"/>
    <mergeCell ref="K114:L114"/>
    <mergeCell ref="M114:P114"/>
    <mergeCell ref="Q114:T114"/>
    <mergeCell ref="W114:Z114"/>
    <mergeCell ref="AA114:AD114"/>
    <mergeCell ref="AE114:AF114"/>
    <mergeCell ref="AG114:AH114"/>
    <mergeCell ref="AI112:AJ112"/>
    <mergeCell ref="D113:J113"/>
    <mergeCell ref="K113:L113"/>
    <mergeCell ref="M113:P113"/>
    <mergeCell ref="Q113:T113"/>
    <mergeCell ref="W113:Z113"/>
    <mergeCell ref="AA113:AD113"/>
    <mergeCell ref="AE113:AF113"/>
    <mergeCell ref="AG113:AH113"/>
    <mergeCell ref="AI113:AJ113"/>
    <mergeCell ref="D112:J112"/>
    <mergeCell ref="K112:L112"/>
    <mergeCell ref="M112:P112"/>
    <mergeCell ref="Q112:T112"/>
    <mergeCell ref="W112:Z112"/>
    <mergeCell ref="AA112:AD112"/>
    <mergeCell ref="AE112:AF112"/>
    <mergeCell ref="AG112:AH112"/>
    <mergeCell ref="AI110:AJ110"/>
    <mergeCell ref="D111:J111"/>
    <mergeCell ref="K111:L111"/>
    <mergeCell ref="M111:P111"/>
    <mergeCell ref="Q111:T111"/>
    <mergeCell ref="W111:Z111"/>
    <mergeCell ref="AA111:AD111"/>
    <mergeCell ref="AE111:AF111"/>
    <mergeCell ref="AG111:AH111"/>
    <mergeCell ref="AI111:AJ111"/>
    <mergeCell ref="D110:J110"/>
    <mergeCell ref="K110:L110"/>
    <mergeCell ref="M110:P110"/>
    <mergeCell ref="Q110:T110"/>
    <mergeCell ref="W110:Z110"/>
    <mergeCell ref="AA110:AD110"/>
    <mergeCell ref="AE110:AF110"/>
    <mergeCell ref="AG110:AH110"/>
    <mergeCell ref="AI108:AJ108"/>
    <mergeCell ref="D109:J109"/>
    <mergeCell ref="K109:L109"/>
    <mergeCell ref="M109:P109"/>
    <mergeCell ref="Q109:T109"/>
    <mergeCell ref="W109:Z109"/>
    <mergeCell ref="AA109:AD109"/>
    <mergeCell ref="AE109:AF109"/>
    <mergeCell ref="AG109:AH109"/>
    <mergeCell ref="AI109:AJ109"/>
    <mergeCell ref="D108:J108"/>
    <mergeCell ref="K108:L108"/>
    <mergeCell ref="M108:P108"/>
    <mergeCell ref="Q108:T108"/>
    <mergeCell ref="W108:Z108"/>
    <mergeCell ref="AA108:AD108"/>
    <mergeCell ref="AE108:AF108"/>
    <mergeCell ref="AG108:AH108"/>
    <mergeCell ref="AI106:AJ106"/>
    <mergeCell ref="D107:J107"/>
    <mergeCell ref="K107:L107"/>
    <mergeCell ref="M107:P107"/>
    <mergeCell ref="Q107:T107"/>
    <mergeCell ref="W107:Z107"/>
    <mergeCell ref="AA107:AD107"/>
    <mergeCell ref="AE107:AF107"/>
    <mergeCell ref="AG107:AH107"/>
    <mergeCell ref="AI107:AJ107"/>
    <mergeCell ref="D106:J106"/>
    <mergeCell ref="K106:L106"/>
    <mergeCell ref="M106:P106"/>
    <mergeCell ref="Q106:T106"/>
    <mergeCell ref="W106:Z106"/>
    <mergeCell ref="AA106:AD106"/>
    <mergeCell ref="AE106:AF106"/>
    <mergeCell ref="AG106:AH106"/>
    <mergeCell ref="AI104:AJ104"/>
    <mergeCell ref="D105:J105"/>
    <mergeCell ref="K105:L105"/>
    <mergeCell ref="M105:P105"/>
    <mergeCell ref="Q105:T105"/>
    <mergeCell ref="W105:Z105"/>
    <mergeCell ref="AA105:AD105"/>
    <mergeCell ref="AE105:AF105"/>
    <mergeCell ref="AG105:AH105"/>
    <mergeCell ref="AI105:AJ105"/>
    <mergeCell ref="D104:J104"/>
    <mergeCell ref="K104:L104"/>
    <mergeCell ref="M104:P104"/>
    <mergeCell ref="Q104:T104"/>
    <mergeCell ref="W104:Z104"/>
    <mergeCell ref="AA104:AD104"/>
    <mergeCell ref="AE104:AF104"/>
    <mergeCell ref="AG104:AH104"/>
    <mergeCell ref="AI93:AJ93"/>
    <mergeCell ref="D94:J94"/>
    <mergeCell ref="K94:L94"/>
    <mergeCell ref="M94:P94"/>
    <mergeCell ref="Q94:T94"/>
    <mergeCell ref="W94:Z94"/>
    <mergeCell ref="AA94:AD94"/>
    <mergeCell ref="AE94:AF94"/>
    <mergeCell ref="AG94:AH94"/>
    <mergeCell ref="AI94:AJ94"/>
    <mergeCell ref="D93:J93"/>
    <mergeCell ref="K93:L93"/>
    <mergeCell ref="M93:P93"/>
    <mergeCell ref="Q93:T93"/>
    <mergeCell ref="W93:Z93"/>
    <mergeCell ref="AA93:AD93"/>
    <mergeCell ref="AE93:AF93"/>
    <mergeCell ref="AG93:AH93"/>
    <mergeCell ref="AI91:AJ91"/>
    <mergeCell ref="D92:J92"/>
    <mergeCell ref="K92:L92"/>
    <mergeCell ref="M92:P92"/>
    <mergeCell ref="Q92:T92"/>
    <mergeCell ref="W92:Z92"/>
    <mergeCell ref="AA92:AD92"/>
    <mergeCell ref="AE92:AF92"/>
    <mergeCell ref="AG92:AH92"/>
    <mergeCell ref="AI92:AJ92"/>
    <mergeCell ref="D91:J91"/>
    <mergeCell ref="K91:L91"/>
    <mergeCell ref="M91:P91"/>
    <mergeCell ref="Q91:T91"/>
    <mergeCell ref="W91:Z91"/>
    <mergeCell ref="AA91:AD91"/>
    <mergeCell ref="AE91:AF91"/>
    <mergeCell ref="AG91:AH91"/>
    <mergeCell ref="AI89:AJ89"/>
    <mergeCell ref="D90:J90"/>
    <mergeCell ref="K90:L90"/>
    <mergeCell ref="M90:P90"/>
    <mergeCell ref="Q90:T90"/>
    <mergeCell ref="W90:Z90"/>
    <mergeCell ref="AA90:AD90"/>
    <mergeCell ref="AE90:AF90"/>
    <mergeCell ref="AG90:AH90"/>
    <mergeCell ref="AI90:AJ90"/>
    <mergeCell ref="D89:J89"/>
    <mergeCell ref="K89:L89"/>
    <mergeCell ref="M89:P89"/>
    <mergeCell ref="Q89:T89"/>
    <mergeCell ref="W89:Z89"/>
    <mergeCell ref="AA89:AD89"/>
    <mergeCell ref="AE89:AF89"/>
    <mergeCell ref="AG89:AH89"/>
    <mergeCell ref="AI87:AJ87"/>
    <mergeCell ref="D88:J88"/>
    <mergeCell ref="K88:L88"/>
    <mergeCell ref="M88:P88"/>
    <mergeCell ref="Q88:T88"/>
    <mergeCell ref="W88:Z88"/>
    <mergeCell ref="AA88:AD88"/>
    <mergeCell ref="AE88:AF88"/>
    <mergeCell ref="AG88:AH88"/>
    <mergeCell ref="AI88:AJ88"/>
    <mergeCell ref="D87:J87"/>
    <mergeCell ref="K87:L87"/>
    <mergeCell ref="M87:P87"/>
    <mergeCell ref="Q87:T87"/>
    <mergeCell ref="W87:Z87"/>
    <mergeCell ref="AA87:AD87"/>
    <mergeCell ref="AE87:AF87"/>
    <mergeCell ref="AG87:AH87"/>
    <mergeCell ref="AI85:AJ85"/>
    <mergeCell ref="D86:J86"/>
    <mergeCell ref="K86:L86"/>
    <mergeCell ref="M86:P86"/>
    <mergeCell ref="Q86:T86"/>
    <mergeCell ref="W86:Z86"/>
    <mergeCell ref="AA86:AD86"/>
    <mergeCell ref="AE86:AF86"/>
    <mergeCell ref="AG86:AH86"/>
    <mergeCell ref="AI86:AJ86"/>
    <mergeCell ref="D85:J85"/>
    <mergeCell ref="K85:L85"/>
    <mergeCell ref="M85:P85"/>
    <mergeCell ref="Q85:T85"/>
    <mergeCell ref="W85:Z85"/>
    <mergeCell ref="AA85:AD85"/>
    <mergeCell ref="AE85:AF85"/>
    <mergeCell ref="AG85:AH85"/>
    <mergeCell ref="AI83:AJ83"/>
    <mergeCell ref="D84:J84"/>
    <mergeCell ref="K84:L84"/>
    <mergeCell ref="M84:P84"/>
    <mergeCell ref="Q84:T84"/>
    <mergeCell ref="W84:Z84"/>
    <mergeCell ref="AA84:AD84"/>
    <mergeCell ref="AE84:AF84"/>
    <mergeCell ref="AG84:AH84"/>
    <mergeCell ref="AI84:AJ84"/>
    <mergeCell ref="D83:J83"/>
    <mergeCell ref="K83:L83"/>
    <mergeCell ref="M83:P83"/>
    <mergeCell ref="Q83:T83"/>
    <mergeCell ref="W83:Z83"/>
    <mergeCell ref="AA83:AD83"/>
    <mergeCell ref="AE83:AF83"/>
    <mergeCell ref="AG83:AH83"/>
    <mergeCell ref="AI81:AJ81"/>
    <mergeCell ref="D82:J82"/>
    <mergeCell ref="K82:L82"/>
    <mergeCell ref="M82:P82"/>
    <mergeCell ref="Q82:T82"/>
    <mergeCell ref="W82:Z82"/>
    <mergeCell ref="AA82:AD82"/>
    <mergeCell ref="AE82:AF82"/>
    <mergeCell ref="AG82:AH82"/>
    <mergeCell ref="AI82:AJ82"/>
    <mergeCell ref="D81:J81"/>
    <mergeCell ref="K81:L81"/>
    <mergeCell ref="M81:P81"/>
    <mergeCell ref="Q81:T81"/>
    <mergeCell ref="W81:Z81"/>
    <mergeCell ref="AA81:AD81"/>
    <mergeCell ref="AE81:AF81"/>
    <mergeCell ref="AG81:AH81"/>
    <mergeCell ref="AI79:AJ79"/>
    <mergeCell ref="D80:J80"/>
    <mergeCell ref="K80:L80"/>
    <mergeCell ref="M80:P80"/>
    <mergeCell ref="Q80:T80"/>
    <mergeCell ref="W80:Z80"/>
    <mergeCell ref="AA80:AD80"/>
    <mergeCell ref="AE80:AF80"/>
    <mergeCell ref="AG80:AH80"/>
    <mergeCell ref="AI80:AJ80"/>
    <mergeCell ref="D79:J79"/>
    <mergeCell ref="K79:L79"/>
    <mergeCell ref="M79:P79"/>
    <mergeCell ref="Q79:T79"/>
    <mergeCell ref="W79:Z79"/>
    <mergeCell ref="AA79:AD79"/>
    <mergeCell ref="AE79:AF79"/>
    <mergeCell ref="AG79:AH79"/>
    <mergeCell ref="AI77:AJ77"/>
    <mergeCell ref="D78:J78"/>
    <mergeCell ref="K78:L78"/>
    <mergeCell ref="M78:P78"/>
    <mergeCell ref="Q78:T78"/>
    <mergeCell ref="W78:Z78"/>
    <mergeCell ref="AA78:AD78"/>
    <mergeCell ref="AE78:AF78"/>
    <mergeCell ref="AG78:AH78"/>
    <mergeCell ref="AI78:AJ78"/>
    <mergeCell ref="D77:J77"/>
    <mergeCell ref="K77:L77"/>
    <mergeCell ref="M77:P77"/>
    <mergeCell ref="Q77:T77"/>
    <mergeCell ref="W77:Z77"/>
    <mergeCell ref="AA77:AD77"/>
    <mergeCell ref="AE77:AF77"/>
    <mergeCell ref="AG77:AH77"/>
    <mergeCell ref="AI75:AJ75"/>
    <mergeCell ref="D76:J76"/>
    <mergeCell ref="K76:L76"/>
    <mergeCell ref="M76:P76"/>
    <mergeCell ref="Q76:T76"/>
    <mergeCell ref="W76:Z76"/>
    <mergeCell ref="AA76:AD76"/>
    <mergeCell ref="AE76:AF76"/>
    <mergeCell ref="AG76:AH76"/>
    <mergeCell ref="AI76:AJ76"/>
    <mergeCell ref="D75:J75"/>
    <mergeCell ref="K75:L75"/>
    <mergeCell ref="M75:P75"/>
    <mergeCell ref="Q75:T75"/>
    <mergeCell ref="W75:Z75"/>
    <mergeCell ref="AA75:AD75"/>
    <mergeCell ref="AE75:AF75"/>
    <mergeCell ref="AG75:AH75"/>
    <mergeCell ref="AI73:AJ73"/>
    <mergeCell ref="D74:J74"/>
    <mergeCell ref="K74:L74"/>
    <mergeCell ref="M74:P74"/>
    <mergeCell ref="Q74:T74"/>
    <mergeCell ref="W74:Z74"/>
    <mergeCell ref="AA74:AD74"/>
    <mergeCell ref="AE74:AF74"/>
    <mergeCell ref="AG74:AH74"/>
    <mergeCell ref="AI74:AJ74"/>
    <mergeCell ref="AA69:AB69"/>
    <mergeCell ref="D70:F70"/>
    <mergeCell ref="Q70:T70"/>
    <mergeCell ref="Y70:AF70"/>
    <mergeCell ref="D73:J73"/>
    <mergeCell ref="K73:L73"/>
    <mergeCell ref="M73:P73"/>
    <mergeCell ref="Q73:T73"/>
    <mergeCell ref="W73:Z73"/>
    <mergeCell ref="AA73:AD73"/>
    <mergeCell ref="AE73:AF73"/>
    <mergeCell ref="A69:I69"/>
    <mergeCell ref="L69:W69"/>
    <mergeCell ref="K21:L21"/>
    <mergeCell ref="M21:P21"/>
    <mergeCell ref="Q21:T21"/>
    <mergeCell ref="AA24:AD24"/>
    <mergeCell ref="AA25:AD25"/>
    <mergeCell ref="AA23:AD23"/>
    <mergeCell ref="AE23:AF23"/>
    <mergeCell ref="AG23:AH23"/>
    <mergeCell ref="A35:B35"/>
    <mergeCell ref="C35:S35"/>
    <mergeCell ref="AE31:AF31"/>
    <mergeCell ref="AG31:AH31"/>
    <mergeCell ref="W26:Z26"/>
    <mergeCell ref="AA26:AD26"/>
    <mergeCell ref="W28:Z28"/>
    <mergeCell ref="W29:Z29"/>
    <mergeCell ref="AA31:AD31"/>
    <mergeCell ref="AA29:AD29"/>
    <mergeCell ref="Q30:T30"/>
    <mergeCell ref="W30:Z30"/>
    <mergeCell ref="W31:Z31"/>
    <mergeCell ref="AA30:AD30"/>
    <mergeCell ref="AA28:AD28"/>
    <mergeCell ref="W27:Z27"/>
    <mergeCell ref="AA27:AD27"/>
    <mergeCell ref="M29:P29"/>
    <mergeCell ref="Q29:T29"/>
    <mergeCell ref="D28:J28"/>
    <mergeCell ref="D23:J23"/>
    <mergeCell ref="K23:L23"/>
    <mergeCell ref="M23:P23"/>
    <mergeCell ref="Q23:T23"/>
    <mergeCell ref="W23:Z23"/>
    <mergeCell ref="D25:J25"/>
    <mergeCell ref="M31:P31"/>
    <mergeCell ref="D26:J26"/>
    <mergeCell ref="K26:L26"/>
    <mergeCell ref="M26:P26"/>
    <mergeCell ref="Q26:T26"/>
    <mergeCell ref="Q28:T28"/>
    <mergeCell ref="K29:L29"/>
    <mergeCell ref="D27:J27"/>
    <mergeCell ref="K27:L27"/>
    <mergeCell ref="M27:P27"/>
    <mergeCell ref="D29:J29"/>
    <mergeCell ref="W24:Z24"/>
    <mergeCell ref="W25:Z25"/>
    <mergeCell ref="Q27:T27"/>
    <mergeCell ref="Q31:T31"/>
    <mergeCell ref="D30:J30"/>
    <mergeCell ref="K30:L30"/>
    <mergeCell ref="M30:P30"/>
    <mergeCell ref="AI23:AJ23"/>
    <mergeCell ref="AE24:AF24"/>
    <mergeCell ref="AG24:AH24"/>
    <mergeCell ref="AI24:AJ24"/>
    <mergeCell ref="AE30:AF30"/>
    <mergeCell ref="AG30:AH30"/>
    <mergeCell ref="AI30:AJ30"/>
    <mergeCell ref="AG25:AH25"/>
    <mergeCell ref="AI25:AJ25"/>
    <mergeCell ref="AE26:AF26"/>
    <mergeCell ref="AG26:AH26"/>
    <mergeCell ref="AI26:AJ26"/>
    <mergeCell ref="AG27:AH27"/>
    <mergeCell ref="AI27:AJ27"/>
    <mergeCell ref="AE28:AF28"/>
    <mergeCell ref="AG28:AH28"/>
    <mergeCell ref="AE25:AF25"/>
    <mergeCell ref="AE27:AF27"/>
    <mergeCell ref="AE29:AF29"/>
    <mergeCell ref="AG29:AH29"/>
    <mergeCell ref="AI21:AJ21"/>
    <mergeCell ref="AG21:AH21"/>
    <mergeCell ref="AE21:AF21"/>
    <mergeCell ref="W21:Z21"/>
    <mergeCell ref="AA21:AD21"/>
    <mergeCell ref="W22:Z22"/>
    <mergeCell ref="AA22:AD22"/>
    <mergeCell ref="AE22:AF22"/>
    <mergeCell ref="AG22:AH22"/>
    <mergeCell ref="AI22:AJ22"/>
    <mergeCell ref="AE48:AF48"/>
    <mergeCell ref="AE45:AF45"/>
    <mergeCell ref="A1:I1"/>
    <mergeCell ref="AA1:AB1"/>
    <mergeCell ref="D2:F2"/>
    <mergeCell ref="B5:D5"/>
    <mergeCell ref="C6:K6"/>
    <mergeCell ref="AJ5:AJ7"/>
    <mergeCell ref="AJ8:AJ9"/>
    <mergeCell ref="E5:J5"/>
    <mergeCell ref="M9:P9"/>
    <mergeCell ref="E9:K9"/>
    <mergeCell ref="B9:D9"/>
    <mergeCell ref="W5:X7"/>
    <mergeCell ref="W8:X9"/>
    <mergeCell ref="B7:K8"/>
    <mergeCell ref="E4:K4"/>
    <mergeCell ref="L1:N1"/>
    <mergeCell ref="K25:L25"/>
    <mergeCell ref="M25:P25"/>
    <mergeCell ref="AA38:AB38"/>
    <mergeCell ref="D39:F39"/>
    <mergeCell ref="Q39:T39"/>
    <mergeCell ref="Y39:AF39"/>
    <mergeCell ref="L38:W38"/>
    <mergeCell ref="D44:J44"/>
    <mergeCell ref="K44:L44"/>
    <mergeCell ref="M44:P44"/>
    <mergeCell ref="Q44:T44"/>
    <mergeCell ref="W44:Z44"/>
    <mergeCell ref="AA44:AD44"/>
    <mergeCell ref="AE44:AF44"/>
    <mergeCell ref="AI42:AJ42"/>
    <mergeCell ref="D43:J43"/>
    <mergeCell ref="K43:L43"/>
    <mergeCell ref="M43:P43"/>
    <mergeCell ref="Q43:T43"/>
    <mergeCell ref="W43:Z43"/>
    <mergeCell ref="AA43:AD43"/>
    <mergeCell ref="AE43:AF43"/>
    <mergeCell ref="AG43:AH43"/>
    <mergeCell ref="AI43:AJ43"/>
    <mergeCell ref="D42:J42"/>
    <mergeCell ref="K42:L42"/>
    <mergeCell ref="M42:P42"/>
    <mergeCell ref="Q42:T42"/>
    <mergeCell ref="W42:Z42"/>
    <mergeCell ref="AA42:AD42"/>
    <mergeCell ref="AE42:AF42"/>
    <mergeCell ref="AG42:AH42"/>
    <mergeCell ref="AG44:AH44"/>
    <mergeCell ref="D55:J55"/>
    <mergeCell ref="K55:L55"/>
    <mergeCell ref="M55:P55"/>
    <mergeCell ref="Q55:T55"/>
    <mergeCell ref="W55:Z55"/>
    <mergeCell ref="AA55:AD55"/>
    <mergeCell ref="AE55:AF55"/>
    <mergeCell ref="AG55:AH55"/>
    <mergeCell ref="D45:J45"/>
    <mergeCell ref="K45:L45"/>
    <mergeCell ref="M45:P45"/>
    <mergeCell ref="Q45:T45"/>
    <mergeCell ref="D46:J46"/>
    <mergeCell ref="K46:L46"/>
    <mergeCell ref="M46:P46"/>
    <mergeCell ref="Q46:T46"/>
    <mergeCell ref="D47:J47"/>
    <mergeCell ref="K47:L47"/>
    <mergeCell ref="Q52:T52"/>
    <mergeCell ref="Q47:T47"/>
    <mergeCell ref="D48:J48"/>
    <mergeCell ref="AI56:AJ56"/>
    <mergeCell ref="D57:J57"/>
    <mergeCell ref="K57:L57"/>
    <mergeCell ref="M57:P57"/>
    <mergeCell ref="Q57:T57"/>
    <mergeCell ref="W57:Z57"/>
    <mergeCell ref="AA57:AD57"/>
    <mergeCell ref="AE57:AF57"/>
    <mergeCell ref="AG57:AH57"/>
    <mergeCell ref="AI57:AJ57"/>
    <mergeCell ref="D56:J56"/>
    <mergeCell ref="K56:L56"/>
    <mergeCell ref="M56:P56"/>
    <mergeCell ref="Q56:T56"/>
    <mergeCell ref="W56:Z56"/>
    <mergeCell ref="AA56:AD56"/>
    <mergeCell ref="AE56:AF56"/>
    <mergeCell ref="AG56:AH56"/>
    <mergeCell ref="AI58:AJ58"/>
    <mergeCell ref="D59:J59"/>
    <mergeCell ref="K59:L59"/>
    <mergeCell ref="M59:P59"/>
    <mergeCell ref="Q59:T59"/>
    <mergeCell ref="W59:Z59"/>
    <mergeCell ref="AA59:AD59"/>
    <mergeCell ref="AE59:AF59"/>
    <mergeCell ref="AG59:AH59"/>
    <mergeCell ref="AI59:AJ59"/>
    <mergeCell ref="D58:J58"/>
    <mergeCell ref="K58:L58"/>
    <mergeCell ref="M58:P58"/>
    <mergeCell ref="Q58:T58"/>
    <mergeCell ref="W58:Z58"/>
    <mergeCell ref="AA58:AD58"/>
    <mergeCell ref="AE58:AF58"/>
    <mergeCell ref="AG58:AH58"/>
    <mergeCell ref="AI60:AJ60"/>
    <mergeCell ref="D61:J61"/>
    <mergeCell ref="K61:L61"/>
    <mergeCell ref="M61:P61"/>
    <mergeCell ref="Q61:T61"/>
    <mergeCell ref="W61:Z61"/>
    <mergeCell ref="AA61:AD61"/>
    <mergeCell ref="AE61:AF61"/>
    <mergeCell ref="AG61:AH61"/>
    <mergeCell ref="AI61:AJ61"/>
    <mergeCell ref="D60:J60"/>
    <mergeCell ref="K60:L60"/>
    <mergeCell ref="M60:P60"/>
    <mergeCell ref="Q60:T60"/>
    <mergeCell ref="W60:Z60"/>
    <mergeCell ref="AA60:AD60"/>
    <mergeCell ref="AE60:AF60"/>
    <mergeCell ref="AG60:AH60"/>
    <mergeCell ref="M63:P63"/>
    <mergeCell ref="Q63:T63"/>
    <mergeCell ref="W63:Z63"/>
    <mergeCell ref="AA63:AD63"/>
    <mergeCell ref="AE63:AF63"/>
    <mergeCell ref="AG63:AH63"/>
    <mergeCell ref="D62:J62"/>
    <mergeCell ref="K62:L62"/>
    <mergeCell ref="M62:P62"/>
    <mergeCell ref="Q62:T62"/>
    <mergeCell ref="W62:Z62"/>
    <mergeCell ref="AA62:AD62"/>
    <mergeCell ref="AE62:AF62"/>
    <mergeCell ref="AG62:AH62"/>
    <mergeCell ref="AG48:AH48"/>
    <mergeCell ref="A64:P64"/>
    <mergeCell ref="Q64:T64"/>
    <mergeCell ref="A65:B65"/>
    <mergeCell ref="C65:S65"/>
    <mergeCell ref="C66:S66"/>
    <mergeCell ref="M48:P48"/>
    <mergeCell ref="Q48:T48"/>
    <mergeCell ref="D49:J49"/>
    <mergeCell ref="K49:L49"/>
    <mergeCell ref="M49:P49"/>
    <mergeCell ref="Q49:T49"/>
    <mergeCell ref="D50:J50"/>
    <mergeCell ref="K50:L50"/>
    <mergeCell ref="M50:P50"/>
    <mergeCell ref="Q50:T50"/>
    <mergeCell ref="D53:J53"/>
    <mergeCell ref="K53:L53"/>
    <mergeCell ref="M53:P53"/>
    <mergeCell ref="AG49:AH49"/>
    <mergeCell ref="D63:J63"/>
    <mergeCell ref="K63:L63"/>
    <mergeCell ref="AE54:AF54"/>
    <mergeCell ref="AG54:AH54"/>
    <mergeCell ref="AG45:AH45"/>
    <mergeCell ref="W46:Z46"/>
    <mergeCell ref="AA46:AD46"/>
    <mergeCell ref="AE46:AF46"/>
    <mergeCell ref="AG46:AH46"/>
    <mergeCell ref="W47:Z47"/>
    <mergeCell ref="AA47:AD47"/>
    <mergeCell ref="AE47:AF47"/>
    <mergeCell ref="AG47:AH47"/>
    <mergeCell ref="AI49:AJ49"/>
    <mergeCell ref="W50:Z50"/>
    <mergeCell ref="AA50:AD50"/>
    <mergeCell ref="AE50:AF50"/>
    <mergeCell ref="AG50:AH50"/>
    <mergeCell ref="AI50:AJ50"/>
    <mergeCell ref="W51:Z51"/>
    <mergeCell ref="AA51:AD51"/>
    <mergeCell ref="AE51:AF51"/>
    <mergeCell ref="AG51:AH51"/>
    <mergeCell ref="AI51:AJ51"/>
    <mergeCell ref="W49:Z49"/>
    <mergeCell ref="AA49:AD49"/>
    <mergeCell ref="AE49:AF49"/>
    <mergeCell ref="AE52:AF52"/>
    <mergeCell ref="AG52:AH52"/>
    <mergeCell ref="W53:Z53"/>
    <mergeCell ref="AA53:AD53"/>
    <mergeCell ref="AE53:AF53"/>
    <mergeCell ref="AG53:AH53"/>
    <mergeCell ref="W52:Z52"/>
    <mergeCell ref="W54:Z54"/>
    <mergeCell ref="AA54:AD54"/>
    <mergeCell ref="K54:L54"/>
    <mergeCell ref="M54:P54"/>
    <mergeCell ref="Q54:T54"/>
    <mergeCell ref="W45:Z45"/>
    <mergeCell ref="AA45:AD45"/>
    <mergeCell ref="W48:Z48"/>
    <mergeCell ref="AA48:AD48"/>
    <mergeCell ref="Q53:T53"/>
    <mergeCell ref="Q51:T51"/>
    <mergeCell ref="K52:L52"/>
    <mergeCell ref="M52:P52"/>
    <mergeCell ref="K48:L48"/>
    <mergeCell ref="M47:P47"/>
    <mergeCell ref="AA52:AD52"/>
    <mergeCell ref="O1:R1"/>
    <mergeCell ref="T1:U1"/>
    <mergeCell ref="O4:Q4"/>
    <mergeCell ref="L6:Q8"/>
    <mergeCell ref="L10:Q12"/>
    <mergeCell ref="N14:S14"/>
    <mergeCell ref="D54:J54"/>
    <mergeCell ref="D51:J51"/>
    <mergeCell ref="K51:L51"/>
    <mergeCell ref="M51:P51"/>
    <mergeCell ref="Q33:T33"/>
    <mergeCell ref="D52:J52"/>
    <mergeCell ref="A38:I38"/>
    <mergeCell ref="Q25:T25"/>
    <mergeCell ref="D24:J24"/>
    <mergeCell ref="K24:L24"/>
    <mergeCell ref="M24:P24"/>
    <mergeCell ref="Q24:T24"/>
    <mergeCell ref="K28:L28"/>
    <mergeCell ref="M28:P28"/>
    <mergeCell ref="A32:P32"/>
    <mergeCell ref="Q32:T32"/>
    <mergeCell ref="D31:J31"/>
    <mergeCell ref="K31:L31"/>
  </mergeCells>
  <phoneticPr fontId="1"/>
  <conditionalFormatting sqref="AA38 AD38 AF38 AA69 AD69 AF69 AA100 AD100 AF100 Q108:U125 D39:F39 D70:F70 D101:F101 A92:P94 A123:U125 E24:J28 D31:U31 A116:J125 A28:C31 E43:J43 D25:J30 E46:J60 D48:J53 A74:J75 E77:J91 D79:J84 D75:J77 A105:J106 E108:J122 D106:J115 A105:D122 A43:D60 A74:D91 K105:U122 K43:U63 K105:P125 K74:U94 U105:U125 C74:C94 C105:C125 A85:J94 A76:B92 D44:J46 A54:J63 AA1 AD1 AF1 Q1 D14 C6 B7 L6 B10 L10 D2:F2 N14 T1:U1 O1 Q24:U31 A24:D27 A22:J23 K22:U30">
    <cfRule type="expression" dxfId="1" priority="52">
      <formula>A1=""</formula>
    </cfRule>
  </conditionalFormatting>
  <conditionalFormatting sqref="E4:L4 O4:Q4">
    <cfRule type="expression" dxfId="0" priority="3">
      <formula>E4=""</formula>
    </cfRule>
  </conditionalFormatting>
  <dataValidations count="5">
    <dataValidation type="custom" showInputMessage="1" showErrorMessage="1" error="取引先コードを入力してください" sqref="A74:Q94 A105:Q125 A43:Q63 A22:Q31">
      <formula1>$N$14&lt;&gt;""</formula1>
    </dataValidation>
    <dataValidation type="list" allowBlank="1" showInputMessage="1" showErrorMessage="1" error="取引先コードを入力してください" sqref="U43:U63 U74:U94 U105:U125 U23:U31">
      <formula1>"10%,8%,非課税"</formula1>
    </dataValidation>
    <dataValidation type="list" allowBlank="1" showInputMessage="1" showErrorMessage="1" sqref="O4">
      <formula1>"登録,未登録"</formula1>
    </dataValidation>
    <dataValidation type="list" allowBlank="1" showInputMessage="1" showErrorMessage="1" sqref="U22">
      <formula1>"10%,8%,非課税"</formula1>
    </dataValidation>
    <dataValidation type="list" allowBlank="1" showInputMessage="1" showErrorMessage="1" sqref="T1:U1">
      <formula1>"1,2,3,4,5,6,7,8,9,10,11,12"</formula1>
    </dataValidation>
  </dataValidations>
  <printOptions horizontalCentered="1" verticalCentered="1"/>
  <pageMargins left="0.47244094488188981" right="0.19685039370078741" top="0.39370078740157483" bottom="0.39370078740157483" header="0.51181102362204722" footer="0.51181102362204722"/>
  <pageSetup paperSize="9" scale="89" fitToHeight="0" orientation="landscape" blackAndWhite="1" r:id="rId1"/>
  <headerFooter alignWithMargins="0"/>
  <rowBreaks count="3" manualBreakCount="3">
    <brk id="36" max="16383" man="1"/>
    <brk id="67" max="16383" man="1"/>
    <brk id="9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A2" sqref="A2:A4"/>
    </sheetView>
  </sheetViews>
  <sheetFormatPr defaultRowHeight="13.5"/>
  <sheetData>
    <row r="1" spans="1:2">
      <c r="A1" t="s">
        <v>50</v>
      </c>
      <c r="B1" t="s">
        <v>49</v>
      </c>
    </row>
    <row r="2" spans="1:2">
      <c r="A2" s="47">
        <v>0.08</v>
      </c>
    </row>
    <row r="3" spans="1:2">
      <c r="A3" s="47">
        <v>0.1</v>
      </c>
    </row>
    <row r="4" spans="1:2">
      <c r="A4" s="48" t="s">
        <v>45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指定請求用紙（入力用）</vt:lpstr>
      <vt:lpstr>Sheet1</vt:lpstr>
      <vt:lpstr>'指定請求用紙（入力用）'!Print_Area</vt:lpstr>
      <vt:lpstr>登録</vt:lpstr>
      <vt:lpstr>入力順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kumazaki-m</dc:creator>
  <cp:lastModifiedBy>ERI</cp:lastModifiedBy>
  <cp:lastPrinted>2023-05-29T01:34:02Z</cp:lastPrinted>
  <dcterms:created xsi:type="dcterms:W3CDTF">2020-07-06T02:04:55Z</dcterms:created>
  <dcterms:modified xsi:type="dcterms:W3CDTF">2023-05-29T01:41:57Z</dcterms:modified>
</cp:coreProperties>
</file>